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525" windowWidth="28455" windowHeight="12210"/>
  </bookViews>
  <sheets>
    <sheet name="I.A" sheetId="1" r:id="rId1"/>
    <sheet name="II.A" sheetId="2" r:id="rId2"/>
    <sheet name="II.B" sheetId="3" r:id="rId3"/>
  </sheets>
  <definedNames>
    <definedName name="_xlnm._FilterDatabase" localSheetId="0" hidden="1">I.A!$A$6:$L$41</definedName>
    <definedName name="_xlnm._FilterDatabase" localSheetId="1" hidden="1">II.A!$A$5:$N$37</definedName>
  </definedNames>
  <calcPr calcId="125725"/>
  <extLst>
    <ext uri="GoogleSheetsCustomDataVersion2">
      <go:sheetsCustomData xmlns:go="http://customooxmlschemas.google.com/" r:id="rId7" roundtripDataChecksum="pUD3JyqoJ6XMLR+I5P4gjD35kvOXd0OB90Y/KCm05wU="/>
    </ext>
  </extLst>
</workbook>
</file>

<file path=xl/calcChain.xml><?xml version="1.0" encoding="utf-8"?>
<calcChain xmlns="http://schemas.openxmlformats.org/spreadsheetml/2006/main">
  <c r="J9" i="3"/>
  <c r="G9"/>
  <c r="K9" s="1"/>
  <c r="J8"/>
  <c r="G8"/>
  <c r="K8" s="1"/>
  <c r="J7"/>
  <c r="G7"/>
  <c r="K7" s="1"/>
  <c r="J6"/>
  <c r="G6"/>
  <c r="K6" s="1"/>
  <c r="L37" i="2"/>
  <c r="H37"/>
  <c r="M37" s="1"/>
  <c r="L36"/>
  <c r="H36"/>
  <c r="M36" s="1"/>
  <c r="L35"/>
  <c r="H35"/>
  <c r="M35" s="1"/>
  <c r="L34"/>
  <c r="H34"/>
  <c r="M34" s="1"/>
  <c r="L33"/>
  <c r="H33"/>
  <c r="M33" s="1"/>
  <c r="L32"/>
  <c r="H32"/>
  <c r="M32" s="1"/>
  <c r="L31"/>
  <c r="H31"/>
  <c r="M31" s="1"/>
  <c r="L30"/>
  <c r="H30"/>
  <c r="M30" s="1"/>
  <c r="L29"/>
  <c r="H29"/>
  <c r="M29" s="1"/>
  <c r="L28"/>
  <c r="H28"/>
  <c r="M28" s="1"/>
  <c r="L27"/>
  <c r="H27"/>
  <c r="M27" s="1"/>
  <c r="L26"/>
  <c r="H26"/>
  <c r="M26" s="1"/>
  <c r="L25"/>
  <c r="H25"/>
  <c r="M25" s="1"/>
  <c r="L24"/>
  <c r="H24"/>
  <c r="M24" s="1"/>
  <c r="L23"/>
  <c r="H23"/>
  <c r="M23" s="1"/>
  <c r="L22"/>
  <c r="H22"/>
  <c r="M22" s="1"/>
  <c r="L21"/>
  <c r="H21"/>
  <c r="M21" s="1"/>
  <c r="L20"/>
  <c r="H20"/>
  <c r="M20" s="1"/>
  <c r="L19"/>
  <c r="H19"/>
  <c r="M19" s="1"/>
  <c r="L18"/>
  <c r="H18"/>
  <c r="M18" s="1"/>
  <c r="L17"/>
  <c r="H17"/>
  <c r="M17" s="1"/>
  <c r="L16"/>
  <c r="H16"/>
  <c r="M16" s="1"/>
  <c r="L15"/>
  <c r="H15"/>
  <c r="M15" s="1"/>
  <c r="L14"/>
  <c r="H14"/>
  <c r="M14" s="1"/>
  <c r="L13"/>
  <c r="H13"/>
  <c r="M13" s="1"/>
  <c r="L12"/>
  <c r="H12"/>
  <c r="M12" s="1"/>
  <c r="L11"/>
  <c r="H11"/>
  <c r="M11" s="1"/>
  <c r="L10"/>
  <c r="H10"/>
  <c r="M10" s="1"/>
  <c r="L9"/>
  <c r="H9"/>
  <c r="M9" s="1"/>
  <c r="L8"/>
  <c r="H8"/>
  <c r="M8" s="1"/>
  <c r="L7"/>
  <c r="H7"/>
  <c r="M7" s="1"/>
  <c r="L6"/>
  <c r="H6"/>
  <c r="M6" s="1"/>
  <c r="L41" i="1"/>
  <c r="H41"/>
  <c r="M41" s="1"/>
  <c r="L40"/>
  <c r="H40"/>
  <c r="M40" s="1"/>
  <c r="L39"/>
  <c r="H39"/>
  <c r="M39" s="1"/>
  <c r="L38"/>
  <c r="H38"/>
  <c r="M38" s="1"/>
  <c r="L37"/>
  <c r="H37"/>
  <c r="M37" s="1"/>
  <c r="L36"/>
  <c r="H36"/>
  <c r="M36" s="1"/>
  <c r="L35"/>
  <c r="H35"/>
  <c r="M35" s="1"/>
  <c r="L34"/>
  <c r="H34"/>
  <c r="M34" s="1"/>
  <c r="L33"/>
  <c r="H33"/>
  <c r="M33" s="1"/>
  <c r="L32"/>
  <c r="H32"/>
  <c r="M32" s="1"/>
  <c r="L31"/>
  <c r="H31"/>
  <c r="M31" s="1"/>
  <c r="L30"/>
  <c r="H30"/>
  <c r="M30" s="1"/>
  <c r="L29"/>
  <c r="H29"/>
  <c r="M29" s="1"/>
  <c r="L28"/>
  <c r="H28"/>
  <c r="M28" s="1"/>
  <c r="L27"/>
  <c r="H27"/>
  <c r="M27" s="1"/>
  <c r="L26"/>
  <c r="H26"/>
  <c r="M26" s="1"/>
  <c r="L25"/>
  <c r="H25"/>
  <c r="M25" s="1"/>
  <c r="L24"/>
  <c r="H24"/>
  <c r="M24" s="1"/>
  <c r="L23"/>
  <c r="H23"/>
  <c r="M23" s="1"/>
  <c r="L22"/>
  <c r="H22"/>
  <c r="M22" s="1"/>
  <c r="L21"/>
  <c r="H21"/>
  <c r="M21" s="1"/>
  <c r="L20"/>
  <c r="H20"/>
  <c r="M20" s="1"/>
  <c r="L19"/>
  <c r="H19"/>
  <c r="M19" s="1"/>
  <c r="L18"/>
  <c r="H18"/>
  <c r="M18" s="1"/>
  <c r="L17"/>
  <c r="H17"/>
  <c r="M17" s="1"/>
  <c r="L16"/>
  <c r="H16"/>
  <c r="M16" s="1"/>
  <c r="L15"/>
  <c r="H15"/>
  <c r="M15" s="1"/>
  <c r="L14"/>
  <c r="H14"/>
  <c r="M14" s="1"/>
  <c r="L13"/>
  <c r="H13"/>
  <c r="M13" s="1"/>
  <c r="L12"/>
  <c r="H12"/>
  <c r="M12" s="1"/>
  <c r="L11"/>
  <c r="H11"/>
  <c r="M11" s="1"/>
  <c r="L10"/>
  <c r="H10"/>
  <c r="M10" s="1"/>
  <c r="L9"/>
  <c r="H9"/>
  <c r="M9" s="1"/>
  <c r="L8"/>
  <c r="H8"/>
  <c r="M8" s="1"/>
  <c r="L7"/>
  <c r="H7"/>
  <c r="M7" s="1"/>
</calcChain>
</file>

<file path=xl/sharedStrings.xml><?xml version="1.0" encoding="utf-8"?>
<sst xmlns="http://schemas.openxmlformats.org/spreadsheetml/2006/main" count="259" uniqueCount="182">
  <si>
    <t>Kategorie ZŠ + VG I (6.- 7. třídy + VG)</t>
  </si>
  <si>
    <t>Jméno</t>
  </si>
  <si>
    <t>Příjmení</t>
  </si>
  <si>
    <t>Škola</t>
  </si>
  <si>
    <t>Poslech/10b</t>
  </si>
  <si>
    <t>Popis obrázku/10b  - porota</t>
  </si>
  <si>
    <t>Průměr</t>
  </si>
  <si>
    <t>Téma/10b - porota</t>
  </si>
  <si>
    <t>Celkem</t>
  </si>
  <si>
    <t>Pořadí</t>
  </si>
  <si>
    <t>Jarek</t>
  </si>
  <si>
    <t>Pavlík</t>
  </si>
  <si>
    <t>ZŠ Starý Jičín</t>
  </si>
  <si>
    <t>Martin</t>
  </si>
  <si>
    <t>Hanzelka</t>
  </si>
  <si>
    <t>ZŠ Nový Jičín, Jubilejní</t>
  </si>
  <si>
    <t>Eliška</t>
  </si>
  <si>
    <t>Zacharová</t>
  </si>
  <si>
    <t>ZŠ Bílovec, TGM</t>
  </si>
  <si>
    <t>Anna</t>
  </si>
  <si>
    <t>Dobešová</t>
  </si>
  <si>
    <t>Masarykovo gymnázium, Příbor</t>
  </si>
  <si>
    <t>Jan</t>
  </si>
  <si>
    <t>Labaj</t>
  </si>
  <si>
    <t>Gymnázium Mikuláše Koperníka, Bílovec</t>
  </si>
  <si>
    <t>Jakub</t>
  </si>
  <si>
    <t>Velička</t>
  </si>
  <si>
    <t>ZŠ Kopřivnice, Alšova</t>
  </si>
  <si>
    <t>Denisa</t>
  </si>
  <si>
    <t>Šimková</t>
  </si>
  <si>
    <t>ZŠ Šenov u Nového Jičína</t>
  </si>
  <si>
    <t>Karolína</t>
  </si>
  <si>
    <t>Kútniková</t>
  </si>
  <si>
    <t>ZŠ Fulnek, Komenského</t>
  </si>
  <si>
    <t>Madeleine</t>
  </si>
  <si>
    <t>Dušková</t>
  </si>
  <si>
    <t>ZŠ Odry, Pohořská</t>
  </si>
  <si>
    <t>Alice</t>
  </si>
  <si>
    <t>Skalická</t>
  </si>
  <si>
    <t>ZŠ Kopřivnice, svaté Zdislavy</t>
  </si>
  <si>
    <t>Lanči</t>
  </si>
  <si>
    <t>ZŠ Studénka, Butovická</t>
  </si>
  <si>
    <t>Vanessa</t>
  </si>
  <si>
    <t>Alterová</t>
  </si>
  <si>
    <t>ZŠ Sedlnice</t>
  </si>
  <si>
    <t>Barbora</t>
  </si>
  <si>
    <t>Janíková</t>
  </si>
  <si>
    <t>ZŠ Kopřivnice, Emila Zátopka</t>
  </si>
  <si>
    <t>Daniel</t>
  </si>
  <si>
    <t>Plešek</t>
  </si>
  <si>
    <t>ZŠ Hodslavice</t>
  </si>
  <si>
    <t>Natálie</t>
  </si>
  <si>
    <t>Kladoničová</t>
  </si>
  <si>
    <t>ZŠ Nový Jičín, Komenského 68</t>
  </si>
  <si>
    <t>Lucie</t>
  </si>
  <si>
    <t>Jaroňová</t>
  </si>
  <si>
    <t>ZŠ Nový Jičín, Komenského 66</t>
  </si>
  <si>
    <t>Bennet</t>
  </si>
  <si>
    <t>Gymnázium a SPŠEI, Frenštát pod Radhoštěm</t>
  </si>
  <si>
    <t>Liška</t>
  </si>
  <si>
    <t>ZŠ Veřovice</t>
  </si>
  <si>
    <t>Tadeáš</t>
  </si>
  <si>
    <t>Malina</t>
  </si>
  <si>
    <t>ZŠ Frenštát pod Radhoštěm, Tyršova</t>
  </si>
  <si>
    <t>Jonáš</t>
  </si>
  <si>
    <t>Hanák</t>
  </si>
  <si>
    <t>ZŠ Nový Jičín, Galaxie</t>
  </si>
  <si>
    <t>Jalůvka</t>
  </si>
  <si>
    <t>ZŠ Frenštát pod Radhoštěm, Záhuní</t>
  </si>
  <si>
    <t>Tereza</t>
  </si>
  <si>
    <t>Váňová</t>
  </si>
  <si>
    <t>ZŠ Kopřivnice, 17. listopadu</t>
  </si>
  <si>
    <t>Tomáš</t>
  </si>
  <si>
    <t>Dolanský</t>
  </si>
  <si>
    <t>ZŠ Kopřivnice, dr. Milady Horákové</t>
  </si>
  <si>
    <t>Matěj</t>
  </si>
  <si>
    <t>Šerek</t>
  </si>
  <si>
    <t>ZŠ TGM Fulnek</t>
  </si>
  <si>
    <t>Ema</t>
  </si>
  <si>
    <t>Mertlová</t>
  </si>
  <si>
    <t>ZŠ Nový Jičín, Tyršova</t>
  </si>
  <si>
    <t>Pařilová</t>
  </si>
  <si>
    <t>ZŠ Bartošovice</t>
  </si>
  <si>
    <t>Škrabal</t>
  </si>
  <si>
    <t>ZŠ Lichnov</t>
  </si>
  <si>
    <t>Šimon</t>
  </si>
  <si>
    <t>Dušek</t>
  </si>
  <si>
    <t>ZŠ Spálov</t>
  </si>
  <si>
    <t>Veronika</t>
  </si>
  <si>
    <t>Vítkovská</t>
  </si>
  <si>
    <t>ZŠ Studénka, Sjednocení</t>
  </si>
  <si>
    <t>Gabriel</t>
  </si>
  <si>
    <t>Vrbický</t>
  </si>
  <si>
    <t>ZŠ Nový Jičín, Jubilejní - pracoviště Dlouhá</t>
  </si>
  <si>
    <t>Filip</t>
  </si>
  <si>
    <t>Růžička</t>
  </si>
  <si>
    <t>ZŠ Příbor, Npor. Loma</t>
  </si>
  <si>
    <t>Kelnar</t>
  </si>
  <si>
    <t>ZŠ Štramberk</t>
  </si>
  <si>
    <t>Vanesa</t>
  </si>
  <si>
    <t>Cagašová</t>
  </si>
  <si>
    <t>ZŠ Odry, Komenského</t>
  </si>
  <si>
    <t>Nikol</t>
  </si>
  <si>
    <t>Fojtů</t>
  </si>
  <si>
    <t>ZŠ Suchdol nad Odrou</t>
  </si>
  <si>
    <t>Šimčíková</t>
  </si>
  <si>
    <t>ZŠ Kunín</t>
  </si>
  <si>
    <t>Kategorie ZŠ II (8.- 9.třída)</t>
  </si>
  <si>
    <t>Popis obrázku/5b  - porota</t>
  </si>
  <si>
    <t>Benešová</t>
  </si>
  <si>
    <t>postup KK</t>
  </si>
  <si>
    <t>Ondřej</t>
  </si>
  <si>
    <t>Sobotka</t>
  </si>
  <si>
    <t>Alena</t>
  </si>
  <si>
    <t>Šodková</t>
  </si>
  <si>
    <t>ZŠ Fulnek, TGM</t>
  </si>
  <si>
    <t>Lilly Ann</t>
  </si>
  <si>
    <t>Juříčková</t>
  </si>
  <si>
    <t>David</t>
  </si>
  <si>
    <t>Makowski</t>
  </si>
  <si>
    <t>Nela</t>
  </si>
  <si>
    <t>Myšková</t>
  </si>
  <si>
    <t>ZŠ Kardinála Tomáška, Studénka</t>
  </si>
  <si>
    <t>Lilian Sarah</t>
  </si>
  <si>
    <t>Zimanová</t>
  </si>
  <si>
    <t>Klára</t>
  </si>
  <si>
    <t>Wiltschová</t>
  </si>
  <si>
    <t>Michaela</t>
  </si>
  <si>
    <t>Vaňurová</t>
  </si>
  <si>
    <t>Fojtík</t>
  </si>
  <si>
    <t>Elena</t>
  </si>
  <si>
    <t>Jeřábková</t>
  </si>
  <si>
    <t>Sofie</t>
  </si>
  <si>
    <t>Němcová</t>
  </si>
  <si>
    <t>Nikola</t>
  </si>
  <si>
    <t>Saganová</t>
  </si>
  <si>
    <t>Denis</t>
  </si>
  <si>
    <t>Heimerle</t>
  </si>
  <si>
    <t>Orlita</t>
  </si>
  <si>
    <t>ZŠ Nový Jičín, Jubilejní, pracoviště Dlouhá</t>
  </si>
  <si>
    <t>Adam</t>
  </si>
  <si>
    <t>Vlček</t>
  </si>
  <si>
    <t>Simona</t>
  </si>
  <si>
    <t>Králová</t>
  </si>
  <si>
    <t>Nováková</t>
  </si>
  <si>
    <t>Michálek</t>
  </si>
  <si>
    <t>Třetinová</t>
  </si>
  <si>
    <t>Šulová</t>
  </si>
  <si>
    <t>Valentýna</t>
  </si>
  <si>
    <t>Šustková</t>
  </si>
  <si>
    <t>Zuzana</t>
  </si>
  <si>
    <t>Kuželová</t>
  </si>
  <si>
    <t>Pernický</t>
  </si>
  <si>
    <t>Erika</t>
  </si>
  <si>
    <t>Czyžová</t>
  </si>
  <si>
    <t>Romanová</t>
  </si>
  <si>
    <t>Šancárová</t>
  </si>
  <si>
    <t>Julie</t>
  </si>
  <si>
    <t>Jalůvková</t>
  </si>
  <si>
    <t>Tvarůžek</t>
  </si>
  <si>
    <t>Blanka</t>
  </si>
  <si>
    <t>Blažková</t>
  </si>
  <si>
    <t>Martina</t>
  </si>
  <si>
    <t>Hilscherová</t>
  </si>
  <si>
    <t>Vojtěch</t>
  </si>
  <si>
    <t>Křivánek</t>
  </si>
  <si>
    <t>Kategorie VG II (tercie- kvarta)</t>
  </si>
  <si>
    <t>Čajánková</t>
  </si>
  <si>
    <t>1.</t>
  </si>
  <si>
    <t>postup do KK</t>
  </si>
  <si>
    <t>Petr Jan</t>
  </si>
  <si>
    <t>Bartoš</t>
  </si>
  <si>
    <t>Gymnázium, Nový Jičín</t>
  </si>
  <si>
    <t>2.</t>
  </si>
  <si>
    <t>Zaynab</t>
  </si>
  <si>
    <t>Ghaleb</t>
  </si>
  <si>
    <t>3.</t>
  </si>
  <si>
    <t>Lucie Hoang Linh</t>
  </si>
  <si>
    <t>Cao</t>
  </si>
  <si>
    <t>4.</t>
  </si>
  <si>
    <t>Soutěž byla realizována za finanční podpory MŠMT a MSK</t>
  </si>
  <si>
    <t>Výsledková listina OK Olympiády v anglickém jazyce  4. 2. 2026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</si>
</sst>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</font>
    <font>
      <sz val="11"/>
      <name val="Calibri"/>
    </font>
    <font>
      <b/>
      <sz val="11"/>
      <color theme="1"/>
      <name val="Calibri"/>
    </font>
    <font>
      <sz val="12"/>
      <color rgb="FF000000"/>
      <name val="Calibri"/>
    </font>
    <font>
      <sz val="11"/>
      <color rgb="FF000000"/>
      <name val="Calibri"/>
    </font>
    <font>
      <sz val="11"/>
      <color theme="1"/>
      <name val="Calibri"/>
    </font>
    <font>
      <sz val="11"/>
      <color theme="1"/>
      <name val="Calibri"/>
    </font>
    <font>
      <sz val="11"/>
      <color theme="1"/>
      <name val="Calibri"/>
      <scheme val="minor"/>
    </font>
    <font>
      <b/>
      <sz val="14"/>
      <color theme="1"/>
      <name val="Calibri"/>
    </font>
    <font>
      <b/>
      <sz val="11"/>
      <color rgb="FFFF0000"/>
      <name val="Calibri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00CCFF"/>
        <bgColor rgb="FF00CCFF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2" fillId="0" borderId="0" xfId="0" applyFont="1" applyAlignment="1"/>
    <xf numFmtId="0" fontId="2" fillId="2" borderId="1" xfId="0" applyFont="1" applyFill="1" applyBorder="1" applyAlignment="1"/>
    <xf numFmtId="0" fontId="2" fillId="3" borderId="1" xfId="0" applyFont="1" applyFill="1" applyBorder="1" applyAlignment="1"/>
    <xf numFmtId="0" fontId="5" fillId="0" borderId="1" xfId="0" applyFont="1" applyBorder="1" applyAlignment="1"/>
    <xf numFmtId="0" fontId="5" fillId="5" borderId="1" xfId="0" applyFont="1" applyFill="1" applyBorder="1" applyAlignment="1"/>
    <xf numFmtId="0" fontId="6" fillId="5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2" fontId="7" fillId="5" borderId="1" xfId="0" applyNumberFormat="1" applyFont="1" applyFill="1" applyBorder="1" applyAlignment="1"/>
    <xf numFmtId="2" fontId="7" fillId="5" borderId="1" xfId="0" applyNumberFormat="1" applyFont="1" applyFill="1" applyBorder="1" applyAlignment="1">
      <alignment horizontal="center"/>
    </xf>
    <xf numFmtId="2" fontId="8" fillId="5" borderId="1" xfId="0" applyNumberFormat="1" applyFont="1" applyFill="1" applyBorder="1"/>
    <xf numFmtId="0" fontId="8" fillId="0" borderId="1" xfId="0" applyFont="1" applyBorder="1" applyAlignment="1">
      <alignment horizontal="right"/>
    </xf>
    <xf numFmtId="0" fontId="8" fillId="5" borderId="1" xfId="0" applyFont="1" applyFill="1" applyBorder="1" applyAlignment="1">
      <alignment horizontal="right"/>
    </xf>
    <xf numFmtId="0" fontId="7" fillId="2" borderId="1" xfId="0" applyFont="1" applyFill="1" applyBorder="1" applyAlignment="1">
      <alignment horizontal="center"/>
    </xf>
    <xf numFmtId="2" fontId="7" fillId="5" borderId="1" xfId="0" applyNumberFormat="1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0" fontId="2" fillId="2" borderId="0" xfId="0" applyFont="1" applyFill="1" applyAlignment="1"/>
    <xf numFmtId="0" fontId="10" fillId="0" borderId="0" xfId="0" applyFont="1" applyAlignment="1"/>
    <xf numFmtId="0" fontId="7" fillId="0" borderId="0" xfId="0" applyFont="1" applyAlignment="1"/>
    <xf numFmtId="0" fontId="7" fillId="0" borderId="1" xfId="0" applyFont="1" applyBorder="1" applyAlignment="1"/>
    <xf numFmtId="0" fontId="7" fillId="0" borderId="5" xfId="0" applyFont="1" applyBorder="1" applyAlignment="1"/>
    <xf numFmtId="0" fontId="2" fillId="4" borderId="1" xfId="0" applyFont="1" applyFill="1" applyBorder="1" applyAlignment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1" fillId="0" borderId="0" xfId="0" applyFont="1" applyAlignment="1"/>
    <xf numFmtId="0" fontId="4" fillId="0" borderId="0" xfId="0" applyFont="1"/>
    <xf numFmtId="0" fontId="6" fillId="0" borderId="6" xfId="0" applyFont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7" fillId="2" borderId="7" xfId="0" applyFont="1" applyFill="1" applyBorder="1" applyAlignment="1"/>
    <xf numFmtId="0" fontId="7" fillId="2" borderId="0" xfId="0" applyFont="1" applyFill="1" applyAlignment="1"/>
    <xf numFmtId="0" fontId="7" fillId="2" borderId="8" xfId="0" applyFont="1" applyFill="1" applyBorder="1" applyAlignment="1"/>
    <xf numFmtId="0" fontId="2" fillId="2" borderId="8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8" fillId="0" borderId="0" xfId="0" applyFont="1"/>
    <xf numFmtId="0" fontId="7" fillId="2" borderId="1" xfId="0" applyFont="1" applyFill="1" applyBorder="1" applyAlignment="1"/>
    <xf numFmtId="20" fontId="2" fillId="2" borderId="0" xfId="0" applyNumberFormat="1" applyFont="1" applyFill="1" applyAlignment="1">
      <alignment horizontal="left"/>
    </xf>
    <xf numFmtId="0" fontId="13" fillId="0" borderId="0" xfId="0" applyFont="1"/>
    <xf numFmtId="0" fontId="12" fillId="0" borderId="0" xfId="0" applyFont="1" applyAlignment="1"/>
    <xf numFmtId="0" fontId="1" fillId="0" borderId="0" xfId="0" applyFont="1" applyAlignment="1"/>
    <xf numFmtId="0" fontId="14" fillId="0" borderId="0" xfId="0" applyFont="1" applyAlignment="1"/>
    <xf numFmtId="0" fontId="2" fillId="0" borderId="8" xfId="0" applyFont="1" applyBorder="1" applyAlignment="1"/>
    <xf numFmtId="0" fontId="2" fillId="2" borderId="8" xfId="0" applyFont="1" applyFill="1" applyBorder="1" applyAlignment="1"/>
    <xf numFmtId="0" fontId="0" fillId="0" borderId="8" xfId="0" applyFont="1" applyBorder="1" applyAlignment="1"/>
    <xf numFmtId="0" fontId="5" fillId="0" borderId="6" xfId="0" applyFont="1" applyBorder="1" applyAlignment="1"/>
    <xf numFmtId="0" fontId="5" fillId="5" borderId="6" xfId="0" applyFont="1" applyFill="1" applyBorder="1" applyAlignment="1"/>
    <xf numFmtId="2" fontId="7" fillId="5" borderId="6" xfId="0" applyNumberFormat="1" applyFont="1" applyFill="1" applyBorder="1" applyAlignment="1"/>
    <xf numFmtId="2" fontId="7" fillId="5" borderId="6" xfId="0" applyNumberFormat="1" applyFont="1" applyFill="1" applyBorder="1" applyAlignment="1">
      <alignment horizontal="center"/>
    </xf>
    <xf numFmtId="2" fontId="8" fillId="5" borderId="6" xfId="0" applyNumberFormat="1" applyFont="1" applyFill="1" applyBorder="1"/>
    <xf numFmtId="0" fontId="8" fillId="0" borderId="6" xfId="0" applyFont="1" applyBorder="1" applyAlignment="1">
      <alignment horizontal="right"/>
    </xf>
    <xf numFmtId="0" fontId="2" fillId="3" borderId="9" xfId="0" applyFont="1" applyFill="1" applyBorder="1" applyAlignment="1"/>
    <xf numFmtId="0" fontId="4" fillId="4" borderId="9" xfId="0" applyFont="1" applyFill="1" applyBorder="1"/>
    <xf numFmtId="0" fontId="2" fillId="3" borderId="9" xfId="0" applyFont="1" applyFill="1" applyBorder="1" applyAlignment="1">
      <alignment horizontal="center"/>
    </xf>
    <xf numFmtId="0" fontId="3" fillId="0" borderId="9" xfId="0" applyFont="1" applyBorder="1"/>
    <xf numFmtId="0" fontId="2" fillId="3" borderId="2" xfId="0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15" fillId="0" borderId="0" xfId="0" applyFont="1" applyAlignme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409575</xdr:colOff>
      <xdr:row>41</xdr:row>
      <xdr:rowOff>161925</xdr:rowOff>
    </xdr:from>
    <xdr:ext cx="1381125" cy="4381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47625</xdr:colOff>
      <xdr:row>41</xdr:row>
      <xdr:rowOff>47625</xdr:rowOff>
    </xdr:from>
    <xdr:to>
      <xdr:col>8</xdr:col>
      <xdr:colOff>209550</xdr:colOff>
      <xdr:row>45</xdr:row>
      <xdr:rowOff>19050</xdr:rowOff>
    </xdr:to>
    <xdr:pic>
      <xdr:nvPicPr>
        <xdr:cNvPr id="3" name="Obrázek 2">
          <a:extLst>
            <a:ext uri="{FF2B5EF4-FFF2-40B4-BE49-F238E27FC236}">
              <a16:creationId xmlns="" xmlns:a16="http://schemas.microsoft.com/office/drawing/2014/main" id="{EB87437A-EAA1-4214-A346-74F2ED86D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6924675"/>
          <a:ext cx="182880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1333500</xdr:colOff>
      <xdr:row>38</xdr:row>
      <xdr:rowOff>9525</xdr:rowOff>
    </xdr:from>
    <xdr:ext cx="1390650" cy="4476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85725</xdr:colOff>
      <xdr:row>38</xdr:row>
      <xdr:rowOff>9525</xdr:rowOff>
    </xdr:from>
    <xdr:to>
      <xdr:col>6</xdr:col>
      <xdr:colOff>476250</xdr:colOff>
      <xdr:row>41</xdr:row>
      <xdr:rowOff>161925</xdr:rowOff>
    </xdr:to>
    <xdr:pic>
      <xdr:nvPicPr>
        <xdr:cNvPr id="3" name="Obrázek 2">
          <a:extLst>
            <a:ext uri="{FF2B5EF4-FFF2-40B4-BE49-F238E27FC236}">
              <a16:creationId xmlns="" xmlns:a16="http://schemas.microsoft.com/office/drawing/2014/main" id="{EB87437A-EAA1-4214-A346-74F2ED86D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0" y="6753225"/>
          <a:ext cx="182880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200025</xdr:colOff>
      <xdr:row>13</xdr:row>
      <xdr:rowOff>171450</xdr:rowOff>
    </xdr:from>
    <xdr:ext cx="1381125" cy="4572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28575</xdr:colOff>
      <xdr:row>13</xdr:row>
      <xdr:rowOff>0</xdr:rowOff>
    </xdr:from>
    <xdr:to>
      <xdr:col>2</xdr:col>
      <xdr:colOff>695325</xdr:colOff>
      <xdr:row>16</xdr:row>
      <xdr:rowOff>152400</xdr:rowOff>
    </xdr:to>
    <xdr:pic>
      <xdr:nvPicPr>
        <xdr:cNvPr id="3" name="Obrázek 2">
          <a:extLst>
            <a:ext uri="{FF2B5EF4-FFF2-40B4-BE49-F238E27FC236}">
              <a16:creationId xmlns="" xmlns:a16="http://schemas.microsoft.com/office/drawing/2014/main" id="{EB87437A-EAA1-4214-A346-74F2ED86D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400300"/>
          <a:ext cx="15906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Q998"/>
  <sheetViews>
    <sheetView tabSelected="1" workbookViewId="0">
      <selection activeCell="P16" sqref="P16"/>
    </sheetView>
  </sheetViews>
  <sheetFormatPr defaultColWidth="14.42578125" defaultRowHeight="15" customHeight="1"/>
  <cols>
    <col min="1" max="1" width="17.85546875" customWidth="1"/>
    <col min="2" max="2" width="17.42578125" customWidth="1"/>
    <col min="3" max="3" width="44.140625" customWidth="1"/>
    <col min="4" max="4" width="13.140625" customWidth="1"/>
    <col min="5" max="5" width="10.7109375" customWidth="1"/>
    <col min="6" max="6" width="8.42578125" customWidth="1"/>
    <col min="7" max="7" width="7.5703125" customWidth="1"/>
    <col min="8" max="8" width="9" customWidth="1"/>
    <col min="9" max="9" width="7.5703125" customWidth="1"/>
    <col min="10" max="10" width="7.85546875" customWidth="1"/>
    <col min="11" max="11" width="7.7109375" customWidth="1"/>
    <col min="12" max="12" width="8.7109375" customWidth="1"/>
    <col min="13" max="13" width="12.42578125" customWidth="1"/>
    <col min="14" max="14" width="8" customWidth="1"/>
    <col min="15" max="15" width="14.5703125" customWidth="1"/>
    <col min="16" max="23" width="8" customWidth="1"/>
  </cols>
  <sheetData>
    <row r="2" spans="1:17" ht="14.25" customHeight="1">
      <c r="A2" s="44" t="s">
        <v>181</v>
      </c>
      <c r="B2" s="44"/>
      <c r="C2" s="44"/>
      <c r="D2" s="1"/>
    </row>
    <row r="3" spans="1:17" ht="14.25" customHeight="1">
      <c r="A3" s="45"/>
      <c r="B3" s="45"/>
      <c r="C3" s="45"/>
      <c r="D3" s="45"/>
    </row>
    <row r="4" spans="1:17" ht="14.25" customHeight="1">
      <c r="A4" s="46" t="s">
        <v>0</v>
      </c>
      <c r="B4" s="45"/>
      <c r="C4" s="45"/>
      <c r="D4" s="45"/>
      <c r="E4" s="47"/>
    </row>
    <row r="5" spans="1:17" ht="14.25" customHeight="1">
      <c r="A5" s="46"/>
      <c r="B5" s="45"/>
      <c r="C5" s="45"/>
      <c r="D5" s="45"/>
      <c r="E5" s="47"/>
    </row>
    <row r="6" spans="1:17" ht="14.25" customHeight="1">
      <c r="A6" s="54" t="s">
        <v>1</v>
      </c>
      <c r="B6" s="54" t="s">
        <v>2</v>
      </c>
      <c r="C6" s="54" t="s">
        <v>3</v>
      </c>
      <c r="D6" s="54" t="s">
        <v>4</v>
      </c>
      <c r="E6" s="56" t="s">
        <v>5</v>
      </c>
      <c r="F6" s="57"/>
      <c r="G6" s="57"/>
      <c r="H6" s="54" t="s">
        <v>6</v>
      </c>
      <c r="I6" s="56" t="s">
        <v>7</v>
      </c>
      <c r="J6" s="57"/>
      <c r="K6" s="57"/>
      <c r="L6" s="54" t="s">
        <v>6</v>
      </c>
      <c r="M6" s="55" t="s">
        <v>8</v>
      </c>
      <c r="N6" s="55" t="s">
        <v>9</v>
      </c>
    </row>
    <row r="7" spans="1:17" ht="14.25" customHeight="1">
      <c r="A7" s="48" t="s">
        <v>10</v>
      </c>
      <c r="B7" s="49" t="s">
        <v>11</v>
      </c>
      <c r="C7" s="48" t="s">
        <v>12</v>
      </c>
      <c r="D7" s="29">
        <v>9</v>
      </c>
      <c r="E7" s="32">
        <v>10</v>
      </c>
      <c r="F7" s="32">
        <v>10</v>
      </c>
      <c r="G7" s="32">
        <v>10</v>
      </c>
      <c r="H7" s="50">
        <f t="shared" ref="H7:H41" si="0">AVERAGE(E7:G7)</f>
        <v>10</v>
      </c>
      <c r="I7" s="32">
        <v>10</v>
      </c>
      <c r="J7" s="32">
        <v>10</v>
      </c>
      <c r="K7" s="32">
        <v>10</v>
      </c>
      <c r="L7" s="51">
        <f t="shared" ref="L7:L41" si="1">AVERAGE(I7:K7)</f>
        <v>10</v>
      </c>
      <c r="M7" s="52">
        <f t="shared" ref="M7:M41" si="2">SUM(D7,H7,L7)</f>
        <v>29</v>
      </c>
      <c r="N7" s="53">
        <v>1</v>
      </c>
      <c r="O7" s="61" t="s">
        <v>110</v>
      </c>
    </row>
    <row r="8" spans="1:17" ht="14.25" customHeight="1">
      <c r="A8" s="4" t="s">
        <v>13</v>
      </c>
      <c r="B8" s="5" t="s">
        <v>14</v>
      </c>
      <c r="C8" s="4" t="s">
        <v>15</v>
      </c>
      <c r="D8" s="6">
        <v>9</v>
      </c>
      <c r="E8" s="7">
        <v>9.5</v>
      </c>
      <c r="F8" s="7">
        <v>10</v>
      </c>
      <c r="G8" s="7">
        <v>10</v>
      </c>
      <c r="H8" s="8">
        <f t="shared" si="0"/>
        <v>9.8333333333333339</v>
      </c>
      <c r="I8" s="7">
        <v>9.5</v>
      </c>
      <c r="J8" s="7">
        <v>10</v>
      </c>
      <c r="K8" s="7">
        <v>10</v>
      </c>
      <c r="L8" s="9">
        <f t="shared" si="1"/>
        <v>9.8333333333333339</v>
      </c>
      <c r="M8" s="10">
        <f t="shared" si="2"/>
        <v>28.666666666666671</v>
      </c>
      <c r="N8" s="12">
        <v>2</v>
      </c>
    </row>
    <row r="9" spans="1:17" ht="14.25" customHeight="1">
      <c r="A9" s="4" t="s">
        <v>16</v>
      </c>
      <c r="B9" s="5" t="s">
        <v>17</v>
      </c>
      <c r="C9" s="4" t="s">
        <v>18</v>
      </c>
      <c r="D9" s="6">
        <v>9</v>
      </c>
      <c r="E9" s="7">
        <v>9</v>
      </c>
      <c r="F9" s="7">
        <v>10</v>
      </c>
      <c r="G9" s="7">
        <v>10</v>
      </c>
      <c r="H9" s="8">
        <f t="shared" si="0"/>
        <v>9.6666666666666661</v>
      </c>
      <c r="I9" s="7">
        <v>9.5</v>
      </c>
      <c r="J9" s="7">
        <v>10</v>
      </c>
      <c r="K9" s="7">
        <v>10</v>
      </c>
      <c r="L9" s="9">
        <f t="shared" si="1"/>
        <v>9.8333333333333339</v>
      </c>
      <c r="M9" s="10">
        <f t="shared" si="2"/>
        <v>28.5</v>
      </c>
      <c r="N9" s="11">
        <v>3</v>
      </c>
    </row>
    <row r="10" spans="1:17" ht="14.25" customHeight="1">
      <c r="A10" s="4" t="s">
        <v>19</v>
      </c>
      <c r="B10" s="5" t="s">
        <v>20</v>
      </c>
      <c r="C10" s="5" t="s">
        <v>21</v>
      </c>
      <c r="D10" s="6">
        <v>9</v>
      </c>
      <c r="E10" s="13">
        <v>10</v>
      </c>
      <c r="F10" s="13">
        <v>10</v>
      </c>
      <c r="G10" s="13">
        <v>9</v>
      </c>
      <c r="H10" s="8">
        <f t="shared" si="0"/>
        <v>9.6666666666666661</v>
      </c>
      <c r="I10" s="13">
        <v>10</v>
      </c>
      <c r="J10" s="13">
        <v>10</v>
      </c>
      <c r="K10" s="13">
        <v>9</v>
      </c>
      <c r="L10" s="9">
        <f t="shared" si="1"/>
        <v>9.6666666666666661</v>
      </c>
      <c r="M10" s="10">
        <f t="shared" si="2"/>
        <v>28.333333333333329</v>
      </c>
      <c r="N10" s="12">
        <v>4</v>
      </c>
    </row>
    <row r="11" spans="1:17" ht="14.25" customHeight="1">
      <c r="A11" s="4" t="s">
        <v>22</v>
      </c>
      <c r="B11" s="5" t="s">
        <v>23</v>
      </c>
      <c r="C11" s="4" t="s">
        <v>24</v>
      </c>
      <c r="D11" s="14">
        <v>9</v>
      </c>
      <c r="E11" s="15">
        <v>10</v>
      </c>
      <c r="F11" s="15">
        <v>10</v>
      </c>
      <c r="G11" s="15">
        <v>9</v>
      </c>
      <c r="H11" s="8">
        <f t="shared" si="0"/>
        <v>9.6666666666666661</v>
      </c>
      <c r="I11" s="7">
        <v>10</v>
      </c>
      <c r="J11" s="7">
        <v>9</v>
      </c>
      <c r="K11" s="7">
        <v>9</v>
      </c>
      <c r="L11" s="9">
        <f t="shared" si="1"/>
        <v>9.3333333333333339</v>
      </c>
      <c r="M11" s="10">
        <f t="shared" si="2"/>
        <v>28</v>
      </c>
      <c r="N11" s="12">
        <v>5</v>
      </c>
    </row>
    <row r="12" spans="1:17" ht="14.25" customHeight="1">
      <c r="A12" s="4" t="s">
        <v>25</v>
      </c>
      <c r="B12" s="5" t="s">
        <v>26</v>
      </c>
      <c r="C12" s="4" t="s">
        <v>27</v>
      </c>
      <c r="D12" s="6">
        <v>8</v>
      </c>
      <c r="E12" s="7">
        <v>9.5</v>
      </c>
      <c r="F12" s="7">
        <v>9</v>
      </c>
      <c r="G12" s="7">
        <v>8.5</v>
      </c>
      <c r="H12" s="8">
        <f t="shared" si="0"/>
        <v>9</v>
      </c>
      <c r="I12" s="7">
        <v>10</v>
      </c>
      <c r="J12" s="7">
        <v>10</v>
      </c>
      <c r="K12" s="7">
        <v>9.5</v>
      </c>
      <c r="L12" s="9">
        <f t="shared" si="1"/>
        <v>9.8333333333333339</v>
      </c>
      <c r="M12" s="10">
        <f t="shared" si="2"/>
        <v>26.833333333333336</v>
      </c>
      <c r="N12" s="11">
        <v>6</v>
      </c>
    </row>
    <row r="13" spans="1:17" ht="14.25" customHeight="1">
      <c r="A13" s="4" t="s">
        <v>28</v>
      </c>
      <c r="B13" s="5" t="s">
        <v>29</v>
      </c>
      <c r="C13" s="4" t="s">
        <v>30</v>
      </c>
      <c r="D13" s="16">
        <v>10</v>
      </c>
      <c r="E13" s="16">
        <v>8.5</v>
      </c>
      <c r="F13" s="16">
        <v>8</v>
      </c>
      <c r="G13" s="16">
        <v>9</v>
      </c>
      <c r="H13" s="8">
        <f t="shared" si="0"/>
        <v>8.5</v>
      </c>
      <c r="I13" s="16">
        <v>8.5</v>
      </c>
      <c r="J13" s="16">
        <v>7.5</v>
      </c>
      <c r="K13" s="16">
        <v>8.5</v>
      </c>
      <c r="L13" s="9">
        <f t="shared" si="1"/>
        <v>8.1666666666666661</v>
      </c>
      <c r="M13" s="10">
        <f t="shared" si="2"/>
        <v>26.666666666666664</v>
      </c>
      <c r="N13" s="11">
        <v>7</v>
      </c>
      <c r="Q13" s="42"/>
    </row>
    <row r="14" spans="1:17" ht="14.25" customHeight="1">
      <c r="A14" s="4" t="s">
        <v>31</v>
      </c>
      <c r="B14" s="5" t="s">
        <v>32</v>
      </c>
      <c r="C14" s="4" t="s">
        <v>33</v>
      </c>
      <c r="D14" s="6">
        <v>8</v>
      </c>
      <c r="E14" s="13">
        <v>9</v>
      </c>
      <c r="F14" s="13">
        <v>8.5</v>
      </c>
      <c r="G14" s="13">
        <v>8.5</v>
      </c>
      <c r="H14" s="8">
        <f t="shared" si="0"/>
        <v>8.6666666666666661</v>
      </c>
      <c r="I14" s="13">
        <v>10</v>
      </c>
      <c r="J14" s="13">
        <v>9</v>
      </c>
      <c r="K14" s="13">
        <v>9.5</v>
      </c>
      <c r="L14" s="9">
        <f t="shared" si="1"/>
        <v>9.5</v>
      </c>
      <c r="M14" s="10">
        <f t="shared" si="2"/>
        <v>26.166666666666664</v>
      </c>
      <c r="N14" s="11">
        <v>8</v>
      </c>
    </row>
    <row r="15" spans="1:17" ht="14.25" customHeight="1">
      <c r="A15" s="4" t="s">
        <v>34</v>
      </c>
      <c r="B15" s="5" t="s">
        <v>35</v>
      </c>
      <c r="C15" s="4" t="s">
        <v>36</v>
      </c>
      <c r="D15" s="6">
        <v>7</v>
      </c>
      <c r="E15" s="13">
        <v>9.5</v>
      </c>
      <c r="F15" s="13">
        <v>9</v>
      </c>
      <c r="G15" s="13">
        <v>8.5</v>
      </c>
      <c r="H15" s="8">
        <f t="shared" si="0"/>
        <v>9</v>
      </c>
      <c r="I15" s="13">
        <v>8.5</v>
      </c>
      <c r="J15" s="13">
        <v>9</v>
      </c>
      <c r="K15" s="13">
        <v>9</v>
      </c>
      <c r="L15" s="9">
        <f t="shared" si="1"/>
        <v>8.8333333333333339</v>
      </c>
      <c r="M15" s="10">
        <f t="shared" si="2"/>
        <v>24.833333333333336</v>
      </c>
      <c r="N15" s="11">
        <v>9</v>
      </c>
    </row>
    <row r="16" spans="1:17" ht="14.25" customHeight="1">
      <c r="A16" s="4" t="s">
        <v>37</v>
      </c>
      <c r="B16" s="5" t="s">
        <v>38</v>
      </c>
      <c r="C16" s="4" t="s">
        <v>39</v>
      </c>
      <c r="D16" s="6">
        <v>7</v>
      </c>
      <c r="E16" s="13">
        <v>8</v>
      </c>
      <c r="F16" s="13">
        <v>9</v>
      </c>
      <c r="G16" s="13">
        <v>9.5</v>
      </c>
      <c r="H16" s="8">
        <f t="shared" si="0"/>
        <v>8.8333333333333339</v>
      </c>
      <c r="I16" s="13">
        <v>7.5</v>
      </c>
      <c r="J16" s="13">
        <v>8.5</v>
      </c>
      <c r="K16" s="13">
        <v>9.5</v>
      </c>
      <c r="L16" s="9">
        <f t="shared" si="1"/>
        <v>8.5</v>
      </c>
      <c r="M16" s="10">
        <f t="shared" si="2"/>
        <v>24.333333333333336</v>
      </c>
      <c r="N16" s="12">
        <v>10</v>
      </c>
    </row>
    <row r="17" spans="1:14" ht="14.25" customHeight="1">
      <c r="A17" s="4" t="s">
        <v>25</v>
      </c>
      <c r="B17" s="5" t="s">
        <v>40</v>
      </c>
      <c r="C17" s="4" t="s">
        <v>41</v>
      </c>
      <c r="D17" s="6">
        <v>8</v>
      </c>
      <c r="E17" s="7">
        <v>7</v>
      </c>
      <c r="F17" s="7">
        <v>9</v>
      </c>
      <c r="G17" s="7">
        <v>8.5</v>
      </c>
      <c r="H17" s="8">
        <f t="shared" si="0"/>
        <v>8.1666666666666661</v>
      </c>
      <c r="I17" s="7">
        <v>6.5</v>
      </c>
      <c r="J17" s="7">
        <v>8</v>
      </c>
      <c r="K17" s="7">
        <v>9</v>
      </c>
      <c r="L17" s="9">
        <f t="shared" si="1"/>
        <v>7.833333333333333</v>
      </c>
      <c r="M17" s="10">
        <f t="shared" si="2"/>
        <v>23.999999999999996</v>
      </c>
      <c r="N17" s="12">
        <v>11</v>
      </c>
    </row>
    <row r="18" spans="1:14" ht="14.25" customHeight="1">
      <c r="A18" s="4" t="s">
        <v>42</v>
      </c>
      <c r="B18" s="5" t="s">
        <v>43</v>
      </c>
      <c r="C18" s="4" t="s">
        <v>44</v>
      </c>
      <c r="D18" s="6">
        <v>8</v>
      </c>
      <c r="E18" s="7">
        <v>8.5</v>
      </c>
      <c r="F18" s="7">
        <v>8</v>
      </c>
      <c r="G18" s="7">
        <v>7.5</v>
      </c>
      <c r="H18" s="8">
        <f t="shared" si="0"/>
        <v>8</v>
      </c>
      <c r="I18" s="7">
        <v>7</v>
      </c>
      <c r="J18" s="7">
        <v>8</v>
      </c>
      <c r="K18" s="7">
        <v>8</v>
      </c>
      <c r="L18" s="9">
        <f t="shared" si="1"/>
        <v>7.666666666666667</v>
      </c>
      <c r="M18" s="10">
        <f t="shared" si="2"/>
        <v>23.666666666666668</v>
      </c>
      <c r="N18" s="11">
        <v>12</v>
      </c>
    </row>
    <row r="19" spans="1:14" ht="14.25" customHeight="1">
      <c r="A19" s="4" t="s">
        <v>45</v>
      </c>
      <c r="B19" s="5" t="s">
        <v>46</v>
      </c>
      <c r="C19" s="4" t="s">
        <v>47</v>
      </c>
      <c r="D19" s="6">
        <v>9</v>
      </c>
      <c r="E19" s="13">
        <v>7</v>
      </c>
      <c r="F19" s="13">
        <v>7</v>
      </c>
      <c r="G19" s="13">
        <v>8</v>
      </c>
      <c r="H19" s="8">
        <f t="shared" si="0"/>
        <v>7.333333333333333</v>
      </c>
      <c r="I19" s="13">
        <v>7.5</v>
      </c>
      <c r="J19" s="13">
        <v>7</v>
      </c>
      <c r="K19" s="13">
        <v>7.5</v>
      </c>
      <c r="L19" s="9">
        <f t="shared" si="1"/>
        <v>7.333333333333333</v>
      </c>
      <c r="M19" s="10">
        <f t="shared" si="2"/>
        <v>23.666666666666664</v>
      </c>
      <c r="N19" s="11">
        <v>12</v>
      </c>
    </row>
    <row r="20" spans="1:14" ht="14.25" customHeight="1">
      <c r="A20" s="4" t="s">
        <v>48</v>
      </c>
      <c r="B20" s="5" t="s">
        <v>49</v>
      </c>
      <c r="C20" s="4" t="s">
        <v>50</v>
      </c>
      <c r="D20" s="6">
        <v>7</v>
      </c>
      <c r="E20" s="13">
        <v>8.5</v>
      </c>
      <c r="F20" s="13">
        <v>8</v>
      </c>
      <c r="G20" s="13">
        <v>8.5</v>
      </c>
      <c r="H20" s="8">
        <f t="shared" si="0"/>
        <v>8.3333333333333339</v>
      </c>
      <c r="I20" s="13">
        <v>8</v>
      </c>
      <c r="J20" s="13">
        <v>8</v>
      </c>
      <c r="K20" s="13">
        <v>8</v>
      </c>
      <c r="L20" s="9">
        <f t="shared" si="1"/>
        <v>8</v>
      </c>
      <c r="M20" s="10">
        <f t="shared" si="2"/>
        <v>23.333333333333336</v>
      </c>
      <c r="N20" s="11">
        <v>14</v>
      </c>
    </row>
    <row r="21" spans="1:14" ht="14.25" customHeight="1">
      <c r="A21" s="4" t="s">
        <v>51</v>
      </c>
      <c r="B21" s="5" t="s">
        <v>52</v>
      </c>
      <c r="C21" s="4" t="s">
        <v>53</v>
      </c>
      <c r="D21" s="6">
        <v>5</v>
      </c>
      <c r="E21" s="13">
        <v>8.5</v>
      </c>
      <c r="F21" s="13">
        <v>9.5</v>
      </c>
      <c r="G21" s="13">
        <v>9.5</v>
      </c>
      <c r="H21" s="8">
        <f t="shared" si="0"/>
        <v>9.1666666666666661</v>
      </c>
      <c r="I21" s="13">
        <v>8.5</v>
      </c>
      <c r="J21" s="13">
        <v>9.5</v>
      </c>
      <c r="K21" s="13">
        <v>9.5</v>
      </c>
      <c r="L21" s="9">
        <f t="shared" si="1"/>
        <v>9.1666666666666661</v>
      </c>
      <c r="M21" s="10">
        <f t="shared" si="2"/>
        <v>23.333333333333332</v>
      </c>
      <c r="N21" s="12">
        <v>14</v>
      </c>
    </row>
    <row r="22" spans="1:14" ht="14.25" customHeight="1">
      <c r="A22" s="4" t="s">
        <v>54</v>
      </c>
      <c r="B22" s="5" t="s">
        <v>55</v>
      </c>
      <c r="C22" s="4" t="s">
        <v>56</v>
      </c>
      <c r="D22" s="6">
        <v>9</v>
      </c>
      <c r="E22" s="13">
        <v>7.5</v>
      </c>
      <c r="F22" s="13">
        <v>6.5</v>
      </c>
      <c r="G22" s="13">
        <v>6</v>
      </c>
      <c r="H22" s="8">
        <f t="shared" si="0"/>
        <v>6.666666666666667</v>
      </c>
      <c r="I22" s="13">
        <v>7.5</v>
      </c>
      <c r="J22" s="13">
        <v>7.5</v>
      </c>
      <c r="K22" s="13">
        <v>6.5</v>
      </c>
      <c r="L22" s="9">
        <f t="shared" si="1"/>
        <v>7.166666666666667</v>
      </c>
      <c r="M22" s="10">
        <f t="shared" si="2"/>
        <v>22.833333333333336</v>
      </c>
      <c r="N22" s="11">
        <v>16</v>
      </c>
    </row>
    <row r="23" spans="1:14" ht="14.25" customHeight="1">
      <c r="A23" s="4" t="s">
        <v>48</v>
      </c>
      <c r="B23" s="5" t="s">
        <v>57</v>
      </c>
      <c r="C23" s="4" t="s">
        <v>58</v>
      </c>
      <c r="D23" s="6">
        <v>9</v>
      </c>
      <c r="E23" s="13">
        <v>8</v>
      </c>
      <c r="F23" s="13">
        <v>7</v>
      </c>
      <c r="G23" s="13">
        <v>6</v>
      </c>
      <c r="H23" s="8">
        <f t="shared" si="0"/>
        <v>7</v>
      </c>
      <c r="I23" s="13">
        <v>7.5</v>
      </c>
      <c r="J23" s="13">
        <v>7</v>
      </c>
      <c r="K23" s="13">
        <v>6</v>
      </c>
      <c r="L23" s="9">
        <f t="shared" si="1"/>
        <v>6.833333333333333</v>
      </c>
      <c r="M23" s="10">
        <f t="shared" si="2"/>
        <v>22.833333333333332</v>
      </c>
      <c r="N23" s="11">
        <v>16</v>
      </c>
    </row>
    <row r="24" spans="1:14" ht="14.25" customHeight="1">
      <c r="A24" s="4" t="s">
        <v>25</v>
      </c>
      <c r="B24" s="5" t="s">
        <v>59</v>
      </c>
      <c r="C24" s="4" t="s">
        <v>60</v>
      </c>
      <c r="D24" s="16">
        <v>9</v>
      </c>
      <c r="E24" s="16">
        <v>6.5</v>
      </c>
      <c r="F24" s="16">
        <v>7</v>
      </c>
      <c r="G24" s="16">
        <v>7.5</v>
      </c>
      <c r="H24" s="8">
        <f t="shared" si="0"/>
        <v>7</v>
      </c>
      <c r="I24" s="16">
        <v>6.5</v>
      </c>
      <c r="J24" s="16">
        <v>7</v>
      </c>
      <c r="K24" s="16">
        <v>7</v>
      </c>
      <c r="L24" s="9">
        <f t="shared" si="1"/>
        <v>6.833333333333333</v>
      </c>
      <c r="M24" s="10">
        <f t="shared" si="2"/>
        <v>22.833333333333332</v>
      </c>
      <c r="N24" s="11">
        <v>16</v>
      </c>
    </row>
    <row r="25" spans="1:14" ht="14.25" customHeight="1">
      <c r="A25" s="4" t="s">
        <v>61</v>
      </c>
      <c r="B25" s="5" t="s">
        <v>62</v>
      </c>
      <c r="C25" s="4" t="s">
        <v>63</v>
      </c>
      <c r="D25" s="6">
        <v>6</v>
      </c>
      <c r="E25" s="13">
        <v>8</v>
      </c>
      <c r="F25" s="13">
        <v>8</v>
      </c>
      <c r="G25" s="13">
        <v>9</v>
      </c>
      <c r="H25" s="8">
        <f t="shared" si="0"/>
        <v>8.3333333333333339</v>
      </c>
      <c r="I25" s="13">
        <v>8</v>
      </c>
      <c r="J25" s="13">
        <v>8</v>
      </c>
      <c r="K25" s="13">
        <v>9</v>
      </c>
      <c r="L25" s="9">
        <f t="shared" si="1"/>
        <v>8.3333333333333339</v>
      </c>
      <c r="M25" s="10">
        <f t="shared" si="2"/>
        <v>22.666666666666668</v>
      </c>
      <c r="N25" s="12">
        <v>19</v>
      </c>
    </row>
    <row r="26" spans="1:14" ht="14.25" customHeight="1">
      <c r="A26" s="4" t="s">
        <v>64</v>
      </c>
      <c r="B26" s="5" t="s">
        <v>65</v>
      </c>
      <c r="C26" s="4" t="s">
        <v>66</v>
      </c>
      <c r="D26" s="6">
        <v>10</v>
      </c>
      <c r="E26" s="13">
        <v>7</v>
      </c>
      <c r="F26" s="13">
        <v>6</v>
      </c>
      <c r="G26" s="13">
        <v>6.5</v>
      </c>
      <c r="H26" s="8">
        <f t="shared" si="0"/>
        <v>6.5</v>
      </c>
      <c r="I26" s="13">
        <v>6.5</v>
      </c>
      <c r="J26" s="13">
        <v>6</v>
      </c>
      <c r="K26" s="13">
        <v>6</v>
      </c>
      <c r="L26" s="9">
        <f t="shared" si="1"/>
        <v>6.166666666666667</v>
      </c>
      <c r="M26" s="10">
        <f t="shared" si="2"/>
        <v>22.666666666666668</v>
      </c>
      <c r="N26" s="11">
        <v>19</v>
      </c>
    </row>
    <row r="27" spans="1:14" ht="14.25" customHeight="1">
      <c r="A27" s="4" t="s">
        <v>13</v>
      </c>
      <c r="B27" s="5" t="s">
        <v>67</v>
      </c>
      <c r="C27" s="4" t="s">
        <v>68</v>
      </c>
      <c r="D27" s="6">
        <v>6</v>
      </c>
      <c r="E27" s="13">
        <v>9</v>
      </c>
      <c r="F27" s="13">
        <v>8</v>
      </c>
      <c r="G27" s="13">
        <v>8</v>
      </c>
      <c r="H27" s="8">
        <f t="shared" si="0"/>
        <v>8.3333333333333339</v>
      </c>
      <c r="I27" s="13">
        <v>8</v>
      </c>
      <c r="J27" s="13">
        <v>8</v>
      </c>
      <c r="K27" s="13">
        <v>7.5</v>
      </c>
      <c r="L27" s="9">
        <f t="shared" si="1"/>
        <v>7.833333333333333</v>
      </c>
      <c r="M27" s="10">
        <f t="shared" si="2"/>
        <v>22.166666666666668</v>
      </c>
      <c r="N27" s="11">
        <v>21</v>
      </c>
    </row>
    <row r="28" spans="1:14" ht="14.25" customHeight="1">
      <c r="A28" s="4" t="s">
        <v>69</v>
      </c>
      <c r="B28" s="5" t="s">
        <v>70</v>
      </c>
      <c r="C28" s="4" t="s">
        <v>71</v>
      </c>
      <c r="D28" s="6">
        <v>5</v>
      </c>
      <c r="E28" s="7">
        <v>8.5</v>
      </c>
      <c r="F28" s="7">
        <v>9</v>
      </c>
      <c r="G28" s="7">
        <v>8</v>
      </c>
      <c r="H28" s="8">
        <f t="shared" si="0"/>
        <v>8.5</v>
      </c>
      <c r="I28" s="7">
        <v>8</v>
      </c>
      <c r="J28" s="7">
        <v>9</v>
      </c>
      <c r="K28" s="7">
        <v>8.5</v>
      </c>
      <c r="L28" s="9">
        <f t="shared" si="1"/>
        <v>8.5</v>
      </c>
      <c r="M28" s="10">
        <f t="shared" si="2"/>
        <v>22</v>
      </c>
      <c r="N28" s="11">
        <v>22</v>
      </c>
    </row>
    <row r="29" spans="1:14" ht="14.25" customHeight="1">
      <c r="A29" s="4" t="s">
        <v>72</v>
      </c>
      <c r="B29" s="5" t="s">
        <v>73</v>
      </c>
      <c r="C29" s="4" t="s">
        <v>74</v>
      </c>
      <c r="D29" s="6">
        <v>8</v>
      </c>
      <c r="E29" s="13">
        <v>6</v>
      </c>
      <c r="F29" s="13">
        <v>7</v>
      </c>
      <c r="G29" s="13">
        <v>8</v>
      </c>
      <c r="H29" s="8">
        <f t="shared" si="0"/>
        <v>7</v>
      </c>
      <c r="I29" s="13">
        <v>6</v>
      </c>
      <c r="J29" s="13">
        <v>7</v>
      </c>
      <c r="K29" s="13">
        <v>8</v>
      </c>
      <c r="L29" s="9">
        <f t="shared" si="1"/>
        <v>7</v>
      </c>
      <c r="M29" s="10">
        <f t="shared" si="2"/>
        <v>22</v>
      </c>
      <c r="N29" s="11">
        <v>22</v>
      </c>
    </row>
    <row r="30" spans="1:14" ht="14.25" customHeight="1">
      <c r="A30" s="4" t="s">
        <v>75</v>
      </c>
      <c r="B30" s="5" t="s">
        <v>76</v>
      </c>
      <c r="C30" s="4" t="s">
        <v>77</v>
      </c>
      <c r="D30" s="16">
        <v>8</v>
      </c>
      <c r="E30" s="16">
        <v>7</v>
      </c>
      <c r="F30" s="16">
        <v>6.5</v>
      </c>
      <c r="G30" s="16">
        <v>6.5</v>
      </c>
      <c r="H30" s="8">
        <f t="shared" si="0"/>
        <v>6.666666666666667</v>
      </c>
      <c r="I30" s="16">
        <v>7</v>
      </c>
      <c r="J30" s="16">
        <v>6.5</v>
      </c>
      <c r="K30" s="16">
        <v>6.5</v>
      </c>
      <c r="L30" s="9">
        <f t="shared" si="1"/>
        <v>6.666666666666667</v>
      </c>
      <c r="M30" s="10">
        <f t="shared" si="2"/>
        <v>21.333333333333336</v>
      </c>
      <c r="N30" s="11">
        <v>24</v>
      </c>
    </row>
    <row r="31" spans="1:14" ht="14.25" customHeight="1">
      <c r="A31" s="4" t="s">
        <v>78</v>
      </c>
      <c r="B31" s="5" t="s">
        <v>79</v>
      </c>
      <c r="C31" s="4" t="s">
        <v>80</v>
      </c>
      <c r="D31" s="6">
        <v>4</v>
      </c>
      <c r="E31" s="13">
        <v>8</v>
      </c>
      <c r="F31" s="13">
        <v>8</v>
      </c>
      <c r="G31" s="13">
        <v>8</v>
      </c>
      <c r="H31" s="8">
        <f t="shared" si="0"/>
        <v>8</v>
      </c>
      <c r="I31" s="13">
        <v>8</v>
      </c>
      <c r="J31" s="13">
        <v>8</v>
      </c>
      <c r="K31" s="13">
        <v>8</v>
      </c>
      <c r="L31" s="9">
        <f t="shared" si="1"/>
        <v>8</v>
      </c>
      <c r="M31" s="10">
        <f t="shared" si="2"/>
        <v>20</v>
      </c>
      <c r="N31" s="11">
        <v>25</v>
      </c>
    </row>
    <row r="32" spans="1:14" ht="14.25" customHeight="1">
      <c r="A32" s="4" t="s">
        <v>51</v>
      </c>
      <c r="B32" s="5" t="s">
        <v>81</v>
      </c>
      <c r="C32" s="4" t="s">
        <v>82</v>
      </c>
      <c r="D32" s="6">
        <v>7</v>
      </c>
      <c r="E32" s="7">
        <v>5</v>
      </c>
      <c r="F32" s="7">
        <v>5</v>
      </c>
      <c r="G32" s="7">
        <v>6</v>
      </c>
      <c r="H32" s="8">
        <f t="shared" si="0"/>
        <v>5.333333333333333</v>
      </c>
      <c r="I32" s="7">
        <v>6</v>
      </c>
      <c r="J32" s="7">
        <v>7</v>
      </c>
      <c r="K32" s="7">
        <v>4</v>
      </c>
      <c r="L32" s="9">
        <f t="shared" si="1"/>
        <v>5.666666666666667</v>
      </c>
      <c r="M32" s="10">
        <f t="shared" si="2"/>
        <v>18</v>
      </c>
      <c r="N32" s="12">
        <v>26</v>
      </c>
    </row>
    <row r="33" spans="1:14" ht="14.25" customHeight="1">
      <c r="A33" s="4" t="s">
        <v>25</v>
      </c>
      <c r="B33" s="5" t="s">
        <v>83</v>
      </c>
      <c r="C33" s="4" t="s">
        <v>84</v>
      </c>
      <c r="D33" s="6">
        <v>5</v>
      </c>
      <c r="E33" s="13">
        <v>6</v>
      </c>
      <c r="F33" s="13">
        <v>6</v>
      </c>
      <c r="G33" s="13">
        <v>7.5</v>
      </c>
      <c r="H33" s="8">
        <f t="shared" si="0"/>
        <v>6.5</v>
      </c>
      <c r="I33" s="13">
        <v>6</v>
      </c>
      <c r="J33" s="13">
        <v>6</v>
      </c>
      <c r="K33" s="13">
        <v>7.5</v>
      </c>
      <c r="L33" s="9">
        <f t="shared" si="1"/>
        <v>6.5</v>
      </c>
      <c r="M33" s="10">
        <f t="shared" si="2"/>
        <v>18</v>
      </c>
      <c r="N33" s="11">
        <v>26</v>
      </c>
    </row>
    <row r="34" spans="1:14" ht="14.25" customHeight="1">
      <c r="A34" s="4" t="s">
        <v>85</v>
      </c>
      <c r="B34" s="5" t="s">
        <v>86</v>
      </c>
      <c r="C34" s="4" t="s">
        <v>87</v>
      </c>
      <c r="D34" s="6">
        <v>5</v>
      </c>
      <c r="E34" s="13">
        <v>7</v>
      </c>
      <c r="F34" s="13">
        <v>6.5</v>
      </c>
      <c r="G34" s="13">
        <v>6.5</v>
      </c>
      <c r="H34" s="8">
        <f t="shared" si="0"/>
        <v>6.666666666666667</v>
      </c>
      <c r="I34" s="13">
        <v>6</v>
      </c>
      <c r="J34" s="13">
        <v>6</v>
      </c>
      <c r="K34" s="13">
        <v>6</v>
      </c>
      <c r="L34" s="9">
        <f t="shared" si="1"/>
        <v>6</v>
      </c>
      <c r="M34" s="10">
        <f t="shared" si="2"/>
        <v>17.666666666666668</v>
      </c>
      <c r="N34" s="12">
        <v>28</v>
      </c>
    </row>
    <row r="35" spans="1:14" ht="14.25" customHeight="1">
      <c r="A35" s="4" t="s">
        <v>88</v>
      </c>
      <c r="B35" s="5" t="s">
        <v>89</v>
      </c>
      <c r="C35" s="4" t="s">
        <v>90</v>
      </c>
      <c r="D35" s="6">
        <v>5</v>
      </c>
      <c r="E35" s="13">
        <v>4</v>
      </c>
      <c r="F35" s="13">
        <v>7</v>
      </c>
      <c r="G35" s="13">
        <v>6.5</v>
      </c>
      <c r="H35" s="8">
        <f t="shared" si="0"/>
        <v>5.833333333333333</v>
      </c>
      <c r="I35" s="13">
        <v>4</v>
      </c>
      <c r="J35" s="13">
        <v>7</v>
      </c>
      <c r="K35" s="13">
        <v>7.5</v>
      </c>
      <c r="L35" s="9">
        <f t="shared" si="1"/>
        <v>6.166666666666667</v>
      </c>
      <c r="M35" s="10">
        <f t="shared" si="2"/>
        <v>17</v>
      </c>
      <c r="N35" s="12">
        <v>29</v>
      </c>
    </row>
    <row r="36" spans="1:14" ht="14.25" customHeight="1">
      <c r="A36" s="4" t="s">
        <v>91</v>
      </c>
      <c r="B36" s="5" t="s">
        <v>92</v>
      </c>
      <c r="C36" s="4" t="s">
        <v>93</v>
      </c>
      <c r="D36" s="6">
        <v>7</v>
      </c>
      <c r="E36" s="13">
        <v>6</v>
      </c>
      <c r="F36" s="13">
        <v>4.5</v>
      </c>
      <c r="G36" s="13">
        <v>4.5</v>
      </c>
      <c r="H36" s="8">
        <f t="shared" si="0"/>
        <v>5</v>
      </c>
      <c r="I36" s="13">
        <v>5</v>
      </c>
      <c r="J36" s="13">
        <v>4.5</v>
      </c>
      <c r="K36" s="13">
        <v>4.5</v>
      </c>
      <c r="L36" s="9">
        <f t="shared" si="1"/>
        <v>4.666666666666667</v>
      </c>
      <c r="M36" s="10">
        <f t="shared" si="2"/>
        <v>16.666666666666668</v>
      </c>
      <c r="N36" s="11">
        <v>30</v>
      </c>
    </row>
    <row r="37" spans="1:14" ht="14.25" customHeight="1">
      <c r="A37" s="4" t="s">
        <v>94</v>
      </c>
      <c r="B37" s="5" t="s">
        <v>95</v>
      </c>
      <c r="C37" s="4" t="s">
        <v>96</v>
      </c>
      <c r="D37" s="6">
        <v>7</v>
      </c>
      <c r="E37" s="13">
        <v>4</v>
      </c>
      <c r="F37" s="13">
        <v>5</v>
      </c>
      <c r="G37" s="13">
        <v>4.5</v>
      </c>
      <c r="H37" s="8">
        <f t="shared" si="0"/>
        <v>4.5</v>
      </c>
      <c r="I37" s="13">
        <v>5.5</v>
      </c>
      <c r="J37" s="13">
        <v>5</v>
      </c>
      <c r="K37" s="13">
        <v>5</v>
      </c>
      <c r="L37" s="9">
        <f t="shared" si="1"/>
        <v>5.166666666666667</v>
      </c>
      <c r="M37" s="10">
        <f t="shared" si="2"/>
        <v>16.666666666666668</v>
      </c>
      <c r="N37" s="11">
        <v>30</v>
      </c>
    </row>
    <row r="38" spans="1:14" ht="14.25" customHeight="1">
      <c r="A38" s="4" t="s">
        <v>72</v>
      </c>
      <c r="B38" s="5" t="s">
        <v>97</v>
      </c>
      <c r="C38" s="4" t="s">
        <v>98</v>
      </c>
      <c r="D38" s="16">
        <v>7</v>
      </c>
      <c r="E38" s="16">
        <v>5.5</v>
      </c>
      <c r="F38" s="16">
        <v>4.5</v>
      </c>
      <c r="G38" s="16">
        <v>4.5</v>
      </c>
      <c r="H38" s="8">
        <f t="shared" si="0"/>
        <v>4.833333333333333</v>
      </c>
      <c r="I38" s="16">
        <v>5</v>
      </c>
      <c r="J38" s="16">
        <v>5</v>
      </c>
      <c r="K38" s="16">
        <v>4.5</v>
      </c>
      <c r="L38" s="9">
        <f t="shared" si="1"/>
        <v>4.833333333333333</v>
      </c>
      <c r="M38" s="10">
        <f t="shared" si="2"/>
        <v>16.666666666666664</v>
      </c>
      <c r="N38" s="17">
        <v>30</v>
      </c>
    </row>
    <row r="39" spans="1:14" ht="14.25" customHeight="1">
      <c r="A39" s="4" t="s">
        <v>99</v>
      </c>
      <c r="B39" s="5" t="s">
        <v>100</v>
      </c>
      <c r="C39" s="4" t="s">
        <v>101</v>
      </c>
      <c r="D39" s="6">
        <v>4</v>
      </c>
      <c r="E39" s="13">
        <v>6</v>
      </c>
      <c r="F39" s="13">
        <v>5</v>
      </c>
      <c r="G39" s="13">
        <v>6</v>
      </c>
      <c r="H39" s="8">
        <f t="shared" si="0"/>
        <v>5.666666666666667</v>
      </c>
      <c r="I39" s="13">
        <v>8</v>
      </c>
      <c r="J39" s="13">
        <v>5</v>
      </c>
      <c r="K39" s="13">
        <v>7</v>
      </c>
      <c r="L39" s="9">
        <f t="shared" si="1"/>
        <v>6.666666666666667</v>
      </c>
      <c r="M39" s="10">
        <f t="shared" si="2"/>
        <v>16.333333333333336</v>
      </c>
      <c r="N39" s="17">
        <v>33</v>
      </c>
    </row>
    <row r="40" spans="1:14" ht="14.25" customHeight="1">
      <c r="A40" s="4" t="s">
        <v>102</v>
      </c>
      <c r="B40" s="5" t="s">
        <v>103</v>
      </c>
      <c r="C40" s="4" t="s">
        <v>104</v>
      </c>
      <c r="D40" s="6">
        <v>3</v>
      </c>
      <c r="E40" s="13">
        <v>6.5</v>
      </c>
      <c r="F40" s="13">
        <v>6.5</v>
      </c>
      <c r="G40" s="13">
        <v>5</v>
      </c>
      <c r="H40" s="8">
        <f t="shared" si="0"/>
        <v>6</v>
      </c>
      <c r="I40" s="13">
        <v>7</v>
      </c>
      <c r="J40" s="13">
        <v>6.5</v>
      </c>
      <c r="K40" s="13">
        <v>6</v>
      </c>
      <c r="L40" s="9">
        <f t="shared" si="1"/>
        <v>6.5</v>
      </c>
      <c r="M40" s="10">
        <f t="shared" si="2"/>
        <v>15.5</v>
      </c>
      <c r="N40" s="17">
        <v>34</v>
      </c>
    </row>
    <row r="41" spans="1:14" ht="14.25" customHeight="1">
      <c r="A41" s="4" t="s">
        <v>45</v>
      </c>
      <c r="B41" s="5" t="s">
        <v>105</v>
      </c>
      <c r="C41" s="4" t="s">
        <v>106</v>
      </c>
      <c r="D41" s="6">
        <v>5</v>
      </c>
      <c r="E41" s="7">
        <v>5</v>
      </c>
      <c r="F41" s="7">
        <v>5</v>
      </c>
      <c r="G41" s="7">
        <v>5</v>
      </c>
      <c r="H41" s="8">
        <f t="shared" si="0"/>
        <v>5</v>
      </c>
      <c r="I41" s="7">
        <v>5</v>
      </c>
      <c r="J41" s="7">
        <v>5</v>
      </c>
      <c r="K41" s="7">
        <v>5.5</v>
      </c>
      <c r="L41" s="9">
        <f t="shared" si="1"/>
        <v>5.166666666666667</v>
      </c>
      <c r="M41" s="10">
        <f t="shared" si="2"/>
        <v>15.166666666666668</v>
      </c>
      <c r="N41" s="17">
        <v>35</v>
      </c>
    </row>
    <row r="42" spans="1:14" ht="14.25" customHeight="1"/>
    <row r="43" spans="1:14" ht="14.25" customHeight="1"/>
    <row r="44" spans="1:14" ht="14.25" customHeight="1"/>
    <row r="45" spans="1:14" ht="14.25" customHeight="1"/>
    <row r="46" spans="1:14" ht="14.25" customHeight="1">
      <c r="C46" s="43" t="s">
        <v>180</v>
      </c>
    </row>
    <row r="47" spans="1:14" ht="14.25" customHeight="1"/>
    <row r="48" spans="1:14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autoFilter ref="A6:L41"/>
  <mergeCells count="2">
    <mergeCell ref="E6:G6"/>
    <mergeCell ref="I6:K6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Q1001"/>
  <sheetViews>
    <sheetView workbookViewId="0">
      <selection activeCell="A2" sqref="A2:C2"/>
    </sheetView>
  </sheetViews>
  <sheetFormatPr defaultColWidth="14.42578125" defaultRowHeight="15" customHeight="1"/>
  <cols>
    <col min="1" max="1" width="14.140625" customWidth="1"/>
    <col min="2" max="2" width="17.42578125" customWidth="1"/>
    <col min="3" max="3" width="42" customWidth="1"/>
    <col min="4" max="4" width="12.28515625" customWidth="1"/>
    <col min="5" max="5" width="10.85546875" customWidth="1"/>
    <col min="6" max="6" width="10.7109375" customWidth="1"/>
    <col min="7" max="26" width="8" customWidth="1"/>
  </cols>
  <sheetData>
    <row r="2" spans="1:17" ht="14.25" customHeight="1">
      <c r="A2" s="44" t="s">
        <v>181</v>
      </c>
      <c r="B2" s="44"/>
      <c r="C2" s="44"/>
      <c r="D2" s="1"/>
    </row>
    <row r="3" spans="1:17" ht="18" customHeight="1">
      <c r="A3" s="2" t="s">
        <v>107</v>
      </c>
      <c r="B3" s="18"/>
      <c r="C3" s="19"/>
      <c r="D3" s="19"/>
      <c r="E3" s="20"/>
      <c r="F3" s="20"/>
    </row>
    <row r="4" spans="1:17" ht="14.25" customHeight="1">
      <c r="A4" s="2"/>
      <c r="B4" s="2"/>
      <c r="C4" s="21"/>
      <c r="D4" s="22"/>
    </row>
    <row r="5" spans="1:17" ht="14.25" customHeight="1">
      <c r="A5" s="3" t="s">
        <v>1</v>
      </c>
      <c r="B5" s="3" t="s">
        <v>2</v>
      </c>
      <c r="C5" s="3" t="s">
        <v>3</v>
      </c>
      <c r="D5" s="3" t="s">
        <v>4</v>
      </c>
      <c r="E5" s="58" t="s">
        <v>108</v>
      </c>
      <c r="F5" s="59"/>
      <c r="G5" s="60"/>
      <c r="H5" s="3" t="s">
        <v>6</v>
      </c>
      <c r="I5" s="58" t="s">
        <v>7</v>
      </c>
      <c r="J5" s="59"/>
      <c r="K5" s="60"/>
      <c r="L5" s="3" t="s">
        <v>6</v>
      </c>
      <c r="M5" s="23" t="s">
        <v>8</v>
      </c>
      <c r="N5" s="23" t="s">
        <v>9</v>
      </c>
    </row>
    <row r="6" spans="1:17" ht="14.25" customHeight="1">
      <c r="A6" s="4" t="s">
        <v>69</v>
      </c>
      <c r="B6" s="5" t="s">
        <v>109</v>
      </c>
      <c r="C6" s="4" t="s">
        <v>98</v>
      </c>
      <c r="D6" s="24">
        <v>7</v>
      </c>
      <c r="E6" s="25">
        <v>10</v>
      </c>
      <c r="F6" s="25">
        <v>10</v>
      </c>
      <c r="G6" s="25">
        <v>10</v>
      </c>
      <c r="H6" s="8">
        <f t="shared" ref="H6:H37" si="0">AVERAGE(E6:G6)</f>
        <v>10</v>
      </c>
      <c r="I6" s="25">
        <v>10</v>
      </c>
      <c r="J6" s="25">
        <v>10</v>
      </c>
      <c r="K6" s="25">
        <v>10</v>
      </c>
      <c r="L6" s="8">
        <f t="shared" ref="L6:L37" si="1">AVERAGE(I6:K6)</f>
        <v>10</v>
      </c>
      <c r="M6" s="10">
        <f t="shared" ref="M6:M17" si="2">D6+H6+L6</f>
        <v>27</v>
      </c>
      <c r="N6" s="13">
        <v>1</v>
      </c>
      <c r="O6" s="26" t="s">
        <v>110</v>
      </c>
      <c r="P6" s="1"/>
      <c r="Q6" s="27"/>
    </row>
    <row r="7" spans="1:17" ht="14.25" customHeight="1">
      <c r="A7" s="4" t="s">
        <v>111</v>
      </c>
      <c r="B7" s="5" t="s">
        <v>112</v>
      </c>
      <c r="C7" s="4" t="s">
        <v>50</v>
      </c>
      <c r="D7" s="28">
        <v>9</v>
      </c>
      <c r="E7" s="25">
        <v>9</v>
      </c>
      <c r="F7" s="25">
        <v>9</v>
      </c>
      <c r="G7" s="25">
        <v>8.5</v>
      </c>
      <c r="H7" s="8">
        <f t="shared" si="0"/>
        <v>8.8333333333333339</v>
      </c>
      <c r="I7" s="25">
        <v>9</v>
      </c>
      <c r="J7" s="25">
        <v>9</v>
      </c>
      <c r="K7" s="25">
        <v>9</v>
      </c>
      <c r="L7" s="8">
        <f t="shared" si="1"/>
        <v>9</v>
      </c>
      <c r="M7" s="10">
        <f t="shared" si="2"/>
        <v>26.833333333333336</v>
      </c>
      <c r="N7" s="13">
        <v>2</v>
      </c>
      <c r="O7" s="20"/>
      <c r="P7" s="20"/>
    </row>
    <row r="8" spans="1:17" ht="14.25" customHeight="1">
      <c r="A8" s="4" t="s">
        <v>113</v>
      </c>
      <c r="B8" s="5" t="s">
        <v>114</v>
      </c>
      <c r="C8" s="4" t="s">
        <v>115</v>
      </c>
      <c r="D8" s="29">
        <v>7</v>
      </c>
      <c r="E8" s="13">
        <v>9.5</v>
      </c>
      <c r="F8" s="13">
        <v>9.5</v>
      </c>
      <c r="G8" s="13">
        <v>9.5</v>
      </c>
      <c r="H8" s="8">
        <f t="shared" si="0"/>
        <v>9.5</v>
      </c>
      <c r="I8" s="13">
        <v>10</v>
      </c>
      <c r="J8" s="13">
        <v>9.5</v>
      </c>
      <c r="K8" s="13">
        <v>9</v>
      </c>
      <c r="L8" s="8">
        <f t="shared" si="1"/>
        <v>9.5</v>
      </c>
      <c r="M8" s="10">
        <f t="shared" si="2"/>
        <v>26</v>
      </c>
      <c r="N8" s="13">
        <v>3</v>
      </c>
      <c r="O8" s="20"/>
      <c r="P8" s="20"/>
    </row>
    <row r="9" spans="1:17" ht="14.25" customHeight="1">
      <c r="A9" s="4" t="s">
        <v>116</v>
      </c>
      <c r="B9" s="5" t="s">
        <v>117</v>
      </c>
      <c r="C9" s="4" t="s">
        <v>53</v>
      </c>
      <c r="D9" s="29">
        <v>7</v>
      </c>
      <c r="E9" s="13">
        <v>9</v>
      </c>
      <c r="F9" s="13">
        <v>9.6999999999999993</v>
      </c>
      <c r="G9" s="13">
        <v>9</v>
      </c>
      <c r="H9" s="8">
        <f t="shared" si="0"/>
        <v>9.2333333333333325</v>
      </c>
      <c r="I9" s="13">
        <v>9</v>
      </c>
      <c r="J9" s="13">
        <v>9.6999999999999993</v>
      </c>
      <c r="K9" s="13">
        <v>8.5</v>
      </c>
      <c r="L9" s="8">
        <f t="shared" si="1"/>
        <v>9.0666666666666664</v>
      </c>
      <c r="M9" s="10">
        <f t="shared" si="2"/>
        <v>25.3</v>
      </c>
      <c r="N9" s="13">
        <v>4</v>
      </c>
      <c r="O9" s="20"/>
      <c r="P9" s="20"/>
    </row>
    <row r="10" spans="1:17" ht="14.25" customHeight="1">
      <c r="A10" s="4" t="s">
        <v>118</v>
      </c>
      <c r="B10" s="5" t="s">
        <v>119</v>
      </c>
      <c r="C10" s="4" t="s">
        <v>63</v>
      </c>
      <c r="D10" s="29">
        <v>9</v>
      </c>
      <c r="E10" s="13">
        <v>8</v>
      </c>
      <c r="F10" s="13">
        <v>7.5</v>
      </c>
      <c r="G10" s="13">
        <v>8.5</v>
      </c>
      <c r="H10" s="8">
        <f t="shared" si="0"/>
        <v>8</v>
      </c>
      <c r="I10" s="13">
        <v>8.5</v>
      </c>
      <c r="J10" s="13">
        <v>7.5</v>
      </c>
      <c r="K10" s="13">
        <v>8.5</v>
      </c>
      <c r="L10" s="8">
        <f t="shared" si="1"/>
        <v>8.1666666666666661</v>
      </c>
      <c r="M10" s="10">
        <f t="shared" si="2"/>
        <v>25.166666666666664</v>
      </c>
      <c r="N10" s="13">
        <v>5</v>
      </c>
      <c r="O10" s="20"/>
      <c r="P10" s="20"/>
    </row>
    <row r="11" spans="1:17" ht="14.25" customHeight="1">
      <c r="A11" s="4" t="s">
        <v>120</v>
      </c>
      <c r="B11" s="5" t="s">
        <v>121</v>
      </c>
      <c r="C11" s="5" t="s">
        <v>122</v>
      </c>
      <c r="D11" s="29">
        <v>8</v>
      </c>
      <c r="E11" s="13">
        <v>8.5</v>
      </c>
      <c r="F11" s="13">
        <v>8.8000000000000007</v>
      </c>
      <c r="G11" s="13">
        <v>9</v>
      </c>
      <c r="H11" s="8">
        <f t="shared" si="0"/>
        <v>8.7666666666666675</v>
      </c>
      <c r="I11" s="13">
        <v>8</v>
      </c>
      <c r="J11" s="13">
        <v>8.8000000000000007</v>
      </c>
      <c r="K11" s="13">
        <v>7.5</v>
      </c>
      <c r="L11" s="8">
        <f t="shared" si="1"/>
        <v>8.1</v>
      </c>
      <c r="M11" s="10">
        <f t="shared" si="2"/>
        <v>24.866666666666667</v>
      </c>
      <c r="N11" s="13">
        <v>6</v>
      </c>
    </row>
    <row r="12" spans="1:17" ht="14.25" customHeight="1">
      <c r="A12" s="4" t="s">
        <v>123</v>
      </c>
      <c r="B12" s="5" t="s">
        <v>124</v>
      </c>
      <c r="C12" s="4" t="s">
        <v>68</v>
      </c>
      <c r="D12" s="30">
        <v>7</v>
      </c>
      <c r="E12" s="31">
        <v>9.5</v>
      </c>
      <c r="F12" s="31">
        <v>8</v>
      </c>
      <c r="G12" s="31">
        <v>9.5</v>
      </c>
      <c r="H12" s="8">
        <f t="shared" si="0"/>
        <v>9</v>
      </c>
      <c r="I12" s="31">
        <v>9</v>
      </c>
      <c r="J12" s="31">
        <v>8</v>
      </c>
      <c r="K12" s="31">
        <v>9</v>
      </c>
      <c r="L12" s="8">
        <f t="shared" si="1"/>
        <v>8.6666666666666661</v>
      </c>
      <c r="M12" s="10">
        <f t="shared" si="2"/>
        <v>24.666666666666664</v>
      </c>
      <c r="N12" s="13">
        <v>7</v>
      </c>
    </row>
    <row r="13" spans="1:17" ht="14.25" customHeight="1">
      <c r="A13" s="4" t="s">
        <v>125</v>
      </c>
      <c r="B13" s="5" t="s">
        <v>126</v>
      </c>
      <c r="C13" s="4" t="s">
        <v>87</v>
      </c>
      <c r="D13" s="28">
        <v>8</v>
      </c>
      <c r="E13" s="25">
        <v>8.5</v>
      </c>
      <c r="F13" s="25">
        <v>7.5</v>
      </c>
      <c r="G13" s="25">
        <v>9</v>
      </c>
      <c r="H13" s="8">
        <f t="shared" si="0"/>
        <v>8.3333333333333339</v>
      </c>
      <c r="I13" s="25">
        <v>9</v>
      </c>
      <c r="J13" s="25">
        <v>7.5</v>
      </c>
      <c r="K13" s="25">
        <v>8</v>
      </c>
      <c r="L13" s="8">
        <f t="shared" si="1"/>
        <v>8.1666666666666661</v>
      </c>
      <c r="M13" s="10">
        <f t="shared" si="2"/>
        <v>24.5</v>
      </c>
      <c r="N13" s="13">
        <v>8</v>
      </c>
    </row>
    <row r="14" spans="1:17" ht="14.25" customHeight="1">
      <c r="A14" s="4" t="s">
        <v>127</v>
      </c>
      <c r="B14" s="5" t="s">
        <v>128</v>
      </c>
      <c r="C14" s="4" t="s">
        <v>33</v>
      </c>
      <c r="D14" s="29">
        <v>9</v>
      </c>
      <c r="E14" s="13">
        <v>8</v>
      </c>
      <c r="F14" s="13">
        <v>7</v>
      </c>
      <c r="G14" s="13">
        <v>8</v>
      </c>
      <c r="H14" s="8">
        <f t="shared" si="0"/>
        <v>7.666666666666667</v>
      </c>
      <c r="I14" s="13">
        <v>7</v>
      </c>
      <c r="J14" s="13">
        <v>7</v>
      </c>
      <c r="K14" s="13">
        <v>7</v>
      </c>
      <c r="L14" s="8">
        <f t="shared" si="1"/>
        <v>7</v>
      </c>
      <c r="M14" s="10">
        <f t="shared" si="2"/>
        <v>23.666666666666668</v>
      </c>
      <c r="N14" s="25">
        <v>9</v>
      </c>
    </row>
    <row r="15" spans="1:17" ht="14.25" customHeight="1">
      <c r="A15" s="4" t="s">
        <v>111</v>
      </c>
      <c r="B15" s="5" t="s">
        <v>129</v>
      </c>
      <c r="C15" s="4" t="s">
        <v>66</v>
      </c>
      <c r="D15" s="29">
        <v>7</v>
      </c>
      <c r="E15" s="13">
        <v>9</v>
      </c>
      <c r="F15" s="13">
        <v>8</v>
      </c>
      <c r="G15" s="13">
        <v>7.5</v>
      </c>
      <c r="H15" s="8">
        <f t="shared" si="0"/>
        <v>8.1666666666666661</v>
      </c>
      <c r="I15" s="13">
        <v>8.5</v>
      </c>
      <c r="J15" s="13">
        <v>8</v>
      </c>
      <c r="K15" s="13">
        <v>8</v>
      </c>
      <c r="L15" s="8">
        <f t="shared" si="1"/>
        <v>8.1666666666666661</v>
      </c>
      <c r="M15" s="10">
        <f t="shared" si="2"/>
        <v>23.333333333333332</v>
      </c>
      <c r="N15" s="25">
        <v>10</v>
      </c>
    </row>
    <row r="16" spans="1:17" ht="14.25" customHeight="1">
      <c r="A16" s="4" t="s">
        <v>130</v>
      </c>
      <c r="B16" s="5" t="s">
        <v>131</v>
      </c>
      <c r="C16" s="4" t="s">
        <v>30</v>
      </c>
      <c r="D16" s="28">
        <v>7</v>
      </c>
      <c r="E16" s="25">
        <v>9</v>
      </c>
      <c r="F16" s="25">
        <v>7.1</v>
      </c>
      <c r="G16" s="25">
        <v>8.5</v>
      </c>
      <c r="H16" s="8">
        <f t="shared" si="0"/>
        <v>8.2000000000000011</v>
      </c>
      <c r="I16" s="25">
        <v>9</v>
      </c>
      <c r="J16" s="25">
        <v>7.1</v>
      </c>
      <c r="K16" s="25">
        <v>8</v>
      </c>
      <c r="L16" s="8">
        <f t="shared" si="1"/>
        <v>8.0333333333333332</v>
      </c>
      <c r="M16" s="10">
        <f t="shared" si="2"/>
        <v>23.233333333333334</v>
      </c>
      <c r="N16" s="13">
        <v>11</v>
      </c>
    </row>
    <row r="17" spans="1:14" ht="14.25" customHeight="1">
      <c r="A17" s="4" t="s">
        <v>132</v>
      </c>
      <c r="B17" s="5" t="s">
        <v>133</v>
      </c>
      <c r="C17" s="4" t="s">
        <v>44</v>
      </c>
      <c r="D17" s="29">
        <v>8</v>
      </c>
      <c r="E17" s="13">
        <v>7.5</v>
      </c>
      <c r="F17" s="13">
        <v>7.5</v>
      </c>
      <c r="G17" s="13">
        <v>6.5</v>
      </c>
      <c r="H17" s="8">
        <f t="shared" si="0"/>
        <v>7.166666666666667</v>
      </c>
      <c r="I17" s="13">
        <v>8.5</v>
      </c>
      <c r="J17" s="13">
        <v>7.5</v>
      </c>
      <c r="K17" s="13">
        <v>8</v>
      </c>
      <c r="L17" s="8">
        <f t="shared" si="1"/>
        <v>8</v>
      </c>
      <c r="M17" s="10">
        <f t="shared" si="2"/>
        <v>23.166666666666668</v>
      </c>
      <c r="N17" s="13">
        <v>12</v>
      </c>
    </row>
    <row r="18" spans="1:14" ht="14.25" customHeight="1">
      <c r="A18" s="4" t="s">
        <v>134</v>
      </c>
      <c r="B18" s="5" t="s">
        <v>135</v>
      </c>
      <c r="C18" s="4" t="s">
        <v>82</v>
      </c>
      <c r="D18" s="30">
        <v>5</v>
      </c>
      <c r="E18" s="31">
        <v>9</v>
      </c>
      <c r="F18" s="31">
        <v>8.9</v>
      </c>
      <c r="G18" s="31">
        <v>9</v>
      </c>
      <c r="H18" s="8">
        <f t="shared" si="0"/>
        <v>8.9666666666666668</v>
      </c>
      <c r="I18" s="31">
        <v>9</v>
      </c>
      <c r="J18" s="31">
        <v>8.9</v>
      </c>
      <c r="K18" s="31">
        <v>8</v>
      </c>
      <c r="L18" s="8">
        <f t="shared" si="1"/>
        <v>8.6333333333333329</v>
      </c>
      <c r="M18" s="10">
        <f>SUM(D18,H18,L18)</f>
        <v>22.6</v>
      </c>
      <c r="N18" s="13">
        <v>13</v>
      </c>
    </row>
    <row r="19" spans="1:14" ht="14.25" customHeight="1">
      <c r="A19" s="4" t="s">
        <v>136</v>
      </c>
      <c r="B19" s="5" t="s">
        <v>137</v>
      </c>
      <c r="C19" s="4" t="s">
        <v>27</v>
      </c>
      <c r="D19" s="29">
        <v>8</v>
      </c>
      <c r="E19" s="13">
        <v>8</v>
      </c>
      <c r="F19" s="13">
        <v>5</v>
      </c>
      <c r="G19" s="13">
        <v>8</v>
      </c>
      <c r="H19" s="8">
        <f t="shared" si="0"/>
        <v>7</v>
      </c>
      <c r="I19" s="13">
        <v>9</v>
      </c>
      <c r="J19" s="13">
        <v>5</v>
      </c>
      <c r="K19" s="13">
        <v>8.5</v>
      </c>
      <c r="L19" s="8">
        <f t="shared" si="1"/>
        <v>7.5</v>
      </c>
      <c r="M19" s="10">
        <f t="shared" ref="M19:M37" si="3">D19+H19+L19</f>
        <v>22.5</v>
      </c>
      <c r="N19" s="13">
        <v>14</v>
      </c>
    </row>
    <row r="20" spans="1:14" ht="14.25" customHeight="1">
      <c r="A20" s="4" t="s">
        <v>22</v>
      </c>
      <c r="B20" s="5" t="s">
        <v>138</v>
      </c>
      <c r="C20" s="4" t="s">
        <v>139</v>
      </c>
      <c r="D20" s="29">
        <v>7</v>
      </c>
      <c r="E20" s="13">
        <v>8.5</v>
      </c>
      <c r="F20" s="13">
        <v>7</v>
      </c>
      <c r="G20" s="13">
        <v>8.5</v>
      </c>
      <c r="H20" s="8">
        <f t="shared" si="0"/>
        <v>8</v>
      </c>
      <c r="I20" s="13">
        <v>8.5</v>
      </c>
      <c r="J20" s="13">
        <v>7</v>
      </c>
      <c r="K20" s="13">
        <v>7</v>
      </c>
      <c r="L20" s="8">
        <f t="shared" si="1"/>
        <v>7.5</v>
      </c>
      <c r="M20" s="10">
        <f t="shared" si="3"/>
        <v>22.5</v>
      </c>
      <c r="N20" s="25">
        <v>14</v>
      </c>
    </row>
    <row r="21" spans="1:14" ht="14.25" customHeight="1">
      <c r="A21" s="4" t="s">
        <v>140</v>
      </c>
      <c r="B21" s="5" t="s">
        <v>141</v>
      </c>
      <c r="C21" s="4" t="s">
        <v>18</v>
      </c>
      <c r="D21" s="28">
        <v>4</v>
      </c>
      <c r="E21" s="25">
        <v>8.5</v>
      </c>
      <c r="F21" s="25">
        <v>9</v>
      </c>
      <c r="G21" s="25">
        <v>8</v>
      </c>
      <c r="H21" s="8">
        <f t="shared" si="0"/>
        <v>8.5</v>
      </c>
      <c r="I21" s="25">
        <v>9.5</v>
      </c>
      <c r="J21" s="25">
        <v>9</v>
      </c>
      <c r="K21" s="25">
        <v>9.5</v>
      </c>
      <c r="L21" s="8">
        <f t="shared" si="1"/>
        <v>9.3333333333333339</v>
      </c>
      <c r="M21" s="10">
        <f t="shared" si="3"/>
        <v>21.833333333333336</v>
      </c>
      <c r="N21" s="13">
        <v>16</v>
      </c>
    </row>
    <row r="22" spans="1:14" ht="14.25" customHeight="1">
      <c r="A22" s="4" t="s">
        <v>142</v>
      </c>
      <c r="B22" s="5" t="s">
        <v>143</v>
      </c>
      <c r="C22" s="4" t="s">
        <v>36</v>
      </c>
      <c r="D22" s="30">
        <v>6</v>
      </c>
      <c r="E22" s="31">
        <v>9</v>
      </c>
      <c r="F22" s="31">
        <v>7</v>
      </c>
      <c r="G22" s="31">
        <v>7.5</v>
      </c>
      <c r="H22" s="8">
        <f t="shared" si="0"/>
        <v>7.833333333333333</v>
      </c>
      <c r="I22" s="31">
        <v>9</v>
      </c>
      <c r="J22" s="31">
        <v>7</v>
      </c>
      <c r="K22" s="31">
        <v>8</v>
      </c>
      <c r="L22" s="8">
        <f t="shared" si="1"/>
        <v>8</v>
      </c>
      <c r="M22" s="10">
        <f t="shared" si="3"/>
        <v>21.833333333333332</v>
      </c>
      <c r="N22" s="13">
        <v>16</v>
      </c>
    </row>
    <row r="23" spans="1:14" ht="14.25" customHeight="1">
      <c r="A23" s="4" t="s">
        <v>127</v>
      </c>
      <c r="B23" s="5" t="s">
        <v>144</v>
      </c>
      <c r="C23" s="4" t="s">
        <v>71</v>
      </c>
      <c r="D23" s="29">
        <v>7</v>
      </c>
      <c r="E23" s="13">
        <v>8</v>
      </c>
      <c r="F23" s="13">
        <v>6</v>
      </c>
      <c r="G23" s="13">
        <v>8</v>
      </c>
      <c r="H23" s="8">
        <f t="shared" si="0"/>
        <v>7.333333333333333</v>
      </c>
      <c r="I23" s="13">
        <v>8</v>
      </c>
      <c r="J23" s="13">
        <v>6</v>
      </c>
      <c r="K23" s="13">
        <v>8</v>
      </c>
      <c r="L23" s="8">
        <f t="shared" si="1"/>
        <v>7.333333333333333</v>
      </c>
      <c r="M23" s="10">
        <f t="shared" si="3"/>
        <v>21.666666666666664</v>
      </c>
      <c r="N23" s="13">
        <v>18</v>
      </c>
    </row>
    <row r="24" spans="1:14" ht="14.25" customHeight="1">
      <c r="A24" s="4" t="s">
        <v>13</v>
      </c>
      <c r="B24" s="5" t="s">
        <v>145</v>
      </c>
      <c r="C24" s="4" t="s">
        <v>56</v>
      </c>
      <c r="D24" s="29">
        <v>7</v>
      </c>
      <c r="E24" s="13">
        <v>8</v>
      </c>
      <c r="F24" s="13">
        <v>6</v>
      </c>
      <c r="G24" s="13">
        <v>8</v>
      </c>
      <c r="H24" s="8">
        <f t="shared" si="0"/>
        <v>7.333333333333333</v>
      </c>
      <c r="I24" s="13">
        <v>7.5</v>
      </c>
      <c r="J24" s="13">
        <v>7</v>
      </c>
      <c r="K24" s="13">
        <v>7.5</v>
      </c>
      <c r="L24" s="8">
        <f t="shared" si="1"/>
        <v>7.333333333333333</v>
      </c>
      <c r="M24" s="10">
        <f t="shared" si="3"/>
        <v>21.666666666666664</v>
      </c>
      <c r="N24" s="25">
        <v>18</v>
      </c>
    </row>
    <row r="25" spans="1:14" ht="14.25" customHeight="1">
      <c r="A25" s="4" t="s">
        <v>134</v>
      </c>
      <c r="B25" s="5" t="s">
        <v>146</v>
      </c>
      <c r="C25" s="4" t="s">
        <v>80</v>
      </c>
      <c r="D25" s="29">
        <v>7</v>
      </c>
      <c r="E25" s="13">
        <v>8</v>
      </c>
      <c r="F25" s="13">
        <v>7</v>
      </c>
      <c r="G25" s="13">
        <v>7</v>
      </c>
      <c r="H25" s="8">
        <f t="shared" si="0"/>
        <v>7.333333333333333</v>
      </c>
      <c r="I25" s="13">
        <v>7.5</v>
      </c>
      <c r="J25" s="13">
        <v>7</v>
      </c>
      <c r="K25" s="13">
        <v>7</v>
      </c>
      <c r="L25" s="8">
        <f t="shared" si="1"/>
        <v>7.166666666666667</v>
      </c>
      <c r="M25" s="10">
        <f t="shared" si="3"/>
        <v>21.5</v>
      </c>
      <c r="N25" s="25">
        <v>20</v>
      </c>
    </row>
    <row r="26" spans="1:14" ht="14.25" customHeight="1">
      <c r="A26" s="4" t="s">
        <v>54</v>
      </c>
      <c r="B26" s="5" t="s">
        <v>147</v>
      </c>
      <c r="C26" s="4" t="s">
        <v>39</v>
      </c>
      <c r="D26" s="28">
        <v>4</v>
      </c>
      <c r="E26" s="25">
        <v>9.5</v>
      </c>
      <c r="F26" s="25">
        <v>7</v>
      </c>
      <c r="G26" s="25">
        <v>9</v>
      </c>
      <c r="H26" s="8">
        <f t="shared" si="0"/>
        <v>8.5</v>
      </c>
      <c r="I26" s="25">
        <v>9</v>
      </c>
      <c r="J26" s="25">
        <v>7</v>
      </c>
      <c r="K26" s="25">
        <v>9</v>
      </c>
      <c r="L26" s="8">
        <f t="shared" si="1"/>
        <v>8.3333333333333339</v>
      </c>
      <c r="M26" s="10">
        <f t="shared" si="3"/>
        <v>20.833333333333336</v>
      </c>
      <c r="N26" s="25">
        <v>21</v>
      </c>
    </row>
    <row r="27" spans="1:14" ht="14.25" customHeight="1">
      <c r="A27" s="4" t="s">
        <v>148</v>
      </c>
      <c r="B27" s="5" t="s">
        <v>149</v>
      </c>
      <c r="C27" s="4" t="s">
        <v>12</v>
      </c>
      <c r="D27" s="29">
        <v>6.5</v>
      </c>
      <c r="E27" s="13">
        <v>8</v>
      </c>
      <c r="F27" s="13">
        <v>6</v>
      </c>
      <c r="G27" s="13">
        <v>8</v>
      </c>
      <c r="H27" s="8">
        <f t="shared" si="0"/>
        <v>7.333333333333333</v>
      </c>
      <c r="I27" s="13">
        <v>7.5</v>
      </c>
      <c r="J27" s="13">
        <v>6</v>
      </c>
      <c r="K27" s="13">
        <v>7</v>
      </c>
      <c r="L27" s="8">
        <f t="shared" si="1"/>
        <v>6.833333333333333</v>
      </c>
      <c r="M27" s="10">
        <f t="shared" si="3"/>
        <v>20.666666666666664</v>
      </c>
      <c r="N27" s="13">
        <v>22</v>
      </c>
    </row>
    <row r="28" spans="1:14" ht="14.25" customHeight="1">
      <c r="A28" s="4" t="s">
        <v>150</v>
      </c>
      <c r="B28" s="5" t="s">
        <v>151</v>
      </c>
      <c r="C28" s="4" t="s">
        <v>47</v>
      </c>
      <c r="D28" s="29">
        <v>5</v>
      </c>
      <c r="E28" s="13">
        <v>7</v>
      </c>
      <c r="F28" s="13">
        <v>8</v>
      </c>
      <c r="G28" s="13">
        <v>6</v>
      </c>
      <c r="H28" s="8">
        <f t="shared" si="0"/>
        <v>7</v>
      </c>
      <c r="I28" s="13">
        <v>8.5</v>
      </c>
      <c r="J28" s="13">
        <v>8</v>
      </c>
      <c r="K28" s="13">
        <v>8.5</v>
      </c>
      <c r="L28" s="8">
        <f t="shared" si="1"/>
        <v>8.3333333333333339</v>
      </c>
      <c r="M28" s="10">
        <f t="shared" si="3"/>
        <v>20.333333333333336</v>
      </c>
      <c r="N28" s="13">
        <v>23</v>
      </c>
    </row>
    <row r="29" spans="1:14" ht="14.25" customHeight="1">
      <c r="A29" s="4" t="s">
        <v>13</v>
      </c>
      <c r="B29" s="5" t="s">
        <v>152</v>
      </c>
      <c r="C29" s="4" t="s">
        <v>104</v>
      </c>
      <c r="D29" s="29">
        <v>6</v>
      </c>
      <c r="E29" s="13">
        <v>8.5</v>
      </c>
      <c r="F29" s="13">
        <v>7.4</v>
      </c>
      <c r="G29" s="13">
        <v>7</v>
      </c>
      <c r="H29" s="8">
        <f t="shared" si="0"/>
        <v>7.6333333333333329</v>
      </c>
      <c r="I29" s="13">
        <v>6</v>
      </c>
      <c r="J29" s="13">
        <v>7.4</v>
      </c>
      <c r="K29" s="13">
        <v>6</v>
      </c>
      <c r="L29" s="8">
        <f t="shared" si="1"/>
        <v>6.4666666666666659</v>
      </c>
      <c r="M29" s="10">
        <f t="shared" si="3"/>
        <v>20.099999999999998</v>
      </c>
      <c r="N29" s="13">
        <v>24</v>
      </c>
    </row>
    <row r="30" spans="1:14" ht="14.25" customHeight="1">
      <c r="A30" s="4" t="s">
        <v>153</v>
      </c>
      <c r="B30" s="5" t="s">
        <v>154</v>
      </c>
      <c r="C30" s="4" t="s">
        <v>60</v>
      </c>
      <c r="D30" s="29">
        <v>6</v>
      </c>
      <c r="E30" s="13">
        <v>8.5</v>
      </c>
      <c r="F30" s="13">
        <v>7</v>
      </c>
      <c r="G30" s="13">
        <v>5.5</v>
      </c>
      <c r="H30" s="8">
        <f t="shared" si="0"/>
        <v>7</v>
      </c>
      <c r="I30" s="13">
        <v>7</v>
      </c>
      <c r="J30" s="13">
        <v>7</v>
      </c>
      <c r="K30" s="13">
        <v>6</v>
      </c>
      <c r="L30" s="8">
        <f t="shared" si="1"/>
        <v>6.666666666666667</v>
      </c>
      <c r="M30" s="10">
        <f t="shared" si="3"/>
        <v>19.666666666666668</v>
      </c>
      <c r="N30" s="25">
        <v>25</v>
      </c>
    </row>
    <row r="31" spans="1:14" ht="14.25" customHeight="1">
      <c r="A31" s="4" t="s">
        <v>51</v>
      </c>
      <c r="B31" s="5" t="s">
        <v>155</v>
      </c>
      <c r="C31" s="4" t="s">
        <v>90</v>
      </c>
      <c r="D31" s="32">
        <v>6</v>
      </c>
      <c r="E31" s="13">
        <v>8</v>
      </c>
      <c r="F31" s="13">
        <v>6</v>
      </c>
      <c r="G31" s="13">
        <v>7</v>
      </c>
      <c r="H31" s="8">
        <f t="shared" si="0"/>
        <v>7</v>
      </c>
      <c r="I31" s="13">
        <v>7.5</v>
      </c>
      <c r="J31" s="13">
        <v>6</v>
      </c>
      <c r="K31" s="13">
        <v>5.5</v>
      </c>
      <c r="L31" s="8">
        <f t="shared" si="1"/>
        <v>6.333333333333333</v>
      </c>
      <c r="M31" s="10">
        <f t="shared" si="3"/>
        <v>19.333333333333332</v>
      </c>
      <c r="N31" s="13">
        <v>26</v>
      </c>
    </row>
    <row r="32" spans="1:14" ht="14.25" customHeight="1">
      <c r="A32" s="4" t="s">
        <v>127</v>
      </c>
      <c r="B32" s="5" t="s">
        <v>156</v>
      </c>
      <c r="C32" s="4" t="s">
        <v>74</v>
      </c>
      <c r="D32" s="28">
        <v>6</v>
      </c>
      <c r="E32" s="25">
        <v>7</v>
      </c>
      <c r="F32" s="25">
        <v>6</v>
      </c>
      <c r="G32" s="25">
        <v>6.5</v>
      </c>
      <c r="H32" s="8">
        <f t="shared" si="0"/>
        <v>6.5</v>
      </c>
      <c r="I32" s="25">
        <v>7.5</v>
      </c>
      <c r="J32" s="25">
        <v>6</v>
      </c>
      <c r="K32" s="25">
        <v>6.5</v>
      </c>
      <c r="L32" s="8">
        <f t="shared" si="1"/>
        <v>6.666666666666667</v>
      </c>
      <c r="M32" s="10">
        <f t="shared" si="3"/>
        <v>19.166666666666668</v>
      </c>
      <c r="N32" s="25">
        <v>27</v>
      </c>
    </row>
    <row r="33" spans="1:14" ht="14.25" customHeight="1">
      <c r="A33" s="4" t="s">
        <v>157</v>
      </c>
      <c r="B33" s="5" t="s">
        <v>158</v>
      </c>
      <c r="C33" s="4" t="s">
        <v>41</v>
      </c>
      <c r="D33" s="32">
        <v>5</v>
      </c>
      <c r="E33" s="13">
        <v>8</v>
      </c>
      <c r="F33" s="13">
        <v>7</v>
      </c>
      <c r="G33" s="13">
        <v>7</v>
      </c>
      <c r="H33" s="8">
        <f t="shared" si="0"/>
        <v>7.333333333333333</v>
      </c>
      <c r="I33" s="13">
        <v>6</v>
      </c>
      <c r="J33" s="13">
        <v>7</v>
      </c>
      <c r="K33" s="13">
        <v>5</v>
      </c>
      <c r="L33" s="8">
        <f t="shared" si="1"/>
        <v>6</v>
      </c>
      <c r="M33" s="10">
        <f t="shared" si="3"/>
        <v>18.333333333333332</v>
      </c>
      <c r="N33" s="13">
        <v>28</v>
      </c>
    </row>
    <row r="34" spans="1:14" ht="14.25" customHeight="1">
      <c r="A34" s="4" t="s">
        <v>94</v>
      </c>
      <c r="B34" s="5" t="s">
        <v>159</v>
      </c>
      <c r="C34" s="4" t="s">
        <v>101</v>
      </c>
      <c r="D34" s="29">
        <v>8</v>
      </c>
      <c r="E34" s="13">
        <v>7</v>
      </c>
      <c r="F34" s="13">
        <v>3</v>
      </c>
      <c r="G34" s="13">
        <v>5</v>
      </c>
      <c r="H34" s="8">
        <f t="shared" si="0"/>
        <v>5</v>
      </c>
      <c r="I34" s="13">
        <v>6</v>
      </c>
      <c r="J34" s="13">
        <v>3</v>
      </c>
      <c r="K34" s="13">
        <v>5</v>
      </c>
      <c r="L34" s="8">
        <f t="shared" si="1"/>
        <v>4.666666666666667</v>
      </c>
      <c r="M34" s="10">
        <f t="shared" si="3"/>
        <v>17.666666666666668</v>
      </c>
      <c r="N34" s="13">
        <v>29</v>
      </c>
    </row>
    <row r="35" spans="1:14" ht="14.25" customHeight="1">
      <c r="A35" s="4" t="s">
        <v>160</v>
      </c>
      <c r="B35" s="5" t="s">
        <v>161</v>
      </c>
      <c r="C35" s="4" t="s">
        <v>96</v>
      </c>
      <c r="D35" s="6">
        <v>6</v>
      </c>
      <c r="E35" s="13">
        <v>6.5</v>
      </c>
      <c r="F35" s="13">
        <v>6</v>
      </c>
      <c r="G35" s="13">
        <v>5</v>
      </c>
      <c r="H35" s="8">
        <f t="shared" si="0"/>
        <v>5.833333333333333</v>
      </c>
      <c r="I35" s="13">
        <v>4</v>
      </c>
      <c r="J35" s="13">
        <v>6</v>
      </c>
      <c r="K35" s="13">
        <v>6</v>
      </c>
      <c r="L35" s="8">
        <f t="shared" si="1"/>
        <v>5.333333333333333</v>
      </c>
      <c r="M35" s="10">
        <f t="shared" si="3"/>
        <v>17.166666666666664</v>
      </c>
      <c r="N35" s="31">
        <v>30</v>
      </c>
    </row>
    <row r="36" spans="1:14" ht="14.25" customHeight="1">
      <c r="A36" s="4" t="s">
        <v>162</v>
      </c>
      <c r="B36" s="5" t="s">
        <v>163</v>
      </c>
      <c r="C36" s="4" t="s">
        <v>84</v>
      </c>
      <c r="D36" s="24">
        <v>5</v>
      </c>
      <c r="E36" s="25">
        <v>4</v>
      </c>
      <c r="F36" s="25">
        <v>5</v>
      </c>
      <c r="G36" s="25">
        <v>5</v>
      </c>
      <c r="H36" s="8">
        <f t="shared" si="0"/>
        <v>4.666666666666667</v>
      </c>
      <c r="I36" s="25">
        <v>7</v>
      </c>
      <c r="J36" s="25">
        <v>5</v>
      </c>
      <c r="K36" s="25">
        <v>5</v>
      </c>
      <c r="L36" s="8">
        <f t="shared" si="1"/>
        <v>5.666666666666667</v>
      </c>
      <c r="M36" s="10">
        <f t="shared" si="3"/>
        <v>15.333333333333336</v>
      </c>
      <c r="N36" s="31">
        <v>31</v>
      </c>
    </row>
    <row r="37" spans="1:14" ht="14.25" customHeight="1">
      <c r="A37" s="4" t="s">
        <v>164</v>
      </c>
      <c r="B37" s="5" t="s">
        <v>165</v>
      </c>
      <c r="C37" s="4" t="s">
        <v>106</v>
      </c>
      <c r="D37" s="6">
        <v>1</v>
      </c>
      <c r="E37" s="13">
        <v>6.5</v>
      </c>
      <c r="F37" s="13">
        <v>3</v>
      </c>
      <c r="G37" s="13">
        <v>5</v>
      </c>
      <c r="H37" s="8">
        <f t="shared" si="0"/>
        <v>4.833333333333333</v>
      </c>
      <c r="I37" s="13">
        <v>6</v>
      </c>
      <c r="J37" s="13">
        <v>3</v>
      </c>
      <c r="K37" s="13">
        <v>5</v>
      </c>
      <c r="L37" s="8">
        <f t="shared" si="1"/>
        <v>4.666666666666667</v>
      </c>
      <c r="M37" s="10">
        <f t="shared" si="3"/>
        <v>10.5</v>
      </c>
      <c r="N37" s="31">
        <v>32</v>
      </c>
    </row>
    <row r="38" spans="1:14" ht="14.25" customHeight="1">
      <c r="A38" s="33"/>
      <c r="B38" s="34"/>
    </row>
    <row r="39" spans="1:14" ht="14.25" customHeight="1">
      <c r="A39" s="35"/>
      <c r="B39" s="34"/>
    </row>
    <row r="40" spans="1:14" ht="14.25" customHeight="1">
      <c r="A40" s="36"/>
      <c r="B40" s="37"/>
    </row>
    <row r="41" spans="1:14" ht="14.25" customHeight="1">
      <c r="A41" s="35"/>
      <c r="B41" s="34"/>
    </row>
    <row r="42" spans="1:14" ht="14.25" customHeight="1"/>
    <row r="43" spans="1:14" ht="14.25" customHeight="1">
      <c r="C43" s="43" t="s">
        <v>180</v>
      </c>
    </row>
    <row r="44" spans="1:14" ht="14.25" customHeight="1"/>
    <row r="45" spans="1:14" ht="14.25" customHeight="1"/>
    <row r="46" spans="1:14" ht="14.25" customHeight="1"/>
    <row r="47" spans="1:14" ht="14.25" customHeight="1"/>
    <row r="48" spans="1:14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autoFilter ref="A5:N37"/>
  <mergeCells count="2">
    <mergeCell ref="E5:G5"/>
    <mergeCell ref="I5:K5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000"/>
  <sheetViews>
    <sheetView workbookViewId="0">
      <selection activeCell="I29" sqref="I29"/>
    </sheetView>
  </sheetViews>
  <sheetFormatPr defaultColWidth="14.42578125" defaultRowHeight="15" customHeight="1"/>
  <cols>
    <col min="1" max="1" width="18.85546875" customWidth="1"/>
    <col min="2" max="2" width="13.85546875" customWidth="1"/>
    <col min="3" max="3" width="43.85546875" customWidth="1"/>
    <col min="4" max="4" width="11.42578125" customWidth="1"/>
    <col min="5" max="5" width="10" customWidth="1"/>
    <col min="6" max="6" width="10.28515625" customWidth="1"/>
    <col min="7" max="7" width="8" customWidth="1"/>
    <col min="8" max="8" width="9.42578125" customWidth="1"/>
    <col min="9" max="9" width="13.7109375" customWidth="1"/>
    <col min="10" max="20" width="8" customWidth="1"/>
  </cols>
  <sheetData>
    <row r="1" spans="1:14" ht="14.25" customHeight="1">
      <c r="F1" s="38"/>
    </row>
    <row r="2" spans="1:14" ht="18" customHeight="1">
      <c r="A2" s="44" t="s">
        <v>181</v>
      </c>
      <c r="B2" s="44"/>
      <c r="C2" s="44"/>
      <c r="D2" s="19"/>
    </row>
    <row r="3" spans="1:14" ht="14.25" customHeight="1">
      <c r="A3" s="20"/>
      <c r="B3" s="20"/>
      <c r="C3" s="20"/>
      <c r="D3" s="20"/>
    </row>
    <row r="4" spans="1:14" ht="14.25" customHeight="1">
      <c r="A4" s="2" t="s">
        <v>166</v>
      </c>
      <c r="B4" s="39"/>
      <c r="C4" s="39"/>
      <c r="D4" s="21"/>
    </row>
    <row r="5" spans="1:14" ht="14.25" customHeight="1">
      <c r="A5" s="3" t="s">
        <v>1</v>
      </c>
      <c r="B5" s="3" t="s">
        <v>2</v>
      </c>
      <c r="C5" s="3" t="s">
        <v>3</v>
      </c>
      <c r="D5" s="3" t="s">
        <v>4</v>
      </c>
      <c r="E5" s="58" t="s">
        <v>5</v>
      </c>
      <c r="F5" s="60"/>
      <c r="G5" s="3" t="s">
        <v>6</v>
      </c>
      <c r="H5" s="58" t="s">
        <v>7</v>
      </c>
      <c r="I5" s="60"/>
      <c r="J5" s="3" t="s">
        <v>6</v>
      </c>
      <c r="K5" s="23" t="s">
        <v>8</v>
      </c>
      <c r="L5" s="23" t="s">
        <v>9</v>
      </c>
    </row>
    <row r="6" spans="1:14" ht="14.25" customHeight="1">
      <c r="A6" s="4" t="s">
        <v>69</v>
      </c>
      <c r="B6" s="4" t="s">
        <v>167</v>
      </c>
      <c r="C6" s="4" t="s">
        <v>58</v>
      </c>
      <c r="D6" s="7">
        <v>8</v>
      </c>
      <c r="E6" s="13">
        <v>9.5</v>
      </c>
      <c r="F6" s="13">
        <v>9.5</v>
      </c>
      <c r="G6" s="8">
        <f t="shared" ref="G6:G9" si="0">AVERAGE(E6:F6)</f>
        <v>9.5</v>
      </c>
      <c r="H6" s="13">
        <v>10</v>
      </c>
      <c r="I6" s="13">
        <v>10</v>
      </c>
      <c r="J6" s="8">
        <f t="shared" ref="J6:J9" si="1">AVERAGE(H6:I6)</f>
        <v>10</v>
      </c>
      <c r="K6" s="10">
        <f>SUM(D6,G6,J6)</f>
        <v>27.5</v>
      </c>
      <c r="L6" s="13" t="s">
        <v>168</v>
      </c>
      <c r="M6" s="41" t="s">
        <v>169</v>
      </c>
      <c r="N6" s="42"/>
    </row>
    <row r="7" spans="1:14" ht="14.25" customHeight="1">
      <c r="A7" s="4" t="s">
        <v>170</v>
      </c>
      <c r="B7" s="4" t="s">
        <v>171</v>
      </c>
      <c r="C7" s="4" t="s">
        <v>172</v>
      </c>
      <c r="D7" s="29">
        <v>10</v>
      </c>
      <c r="E7" s="13">
        <v>9</v>
      </c>
      <c r="F7" s="13">
        <v>9</v>
      </c>
      <c r="G7" s="8">
        <f t="shared" si="0"/>
        <v>9</v>
      </c>
      <c r="H7" s="13">
        <v>8</v>
      </c>
      <c r="I7" s="13">
        <v>8</v>
      </c>
      <c r="J7" s="8">
        <f t="shared" si="1"/>
        <v>8</v>
      </c>
      <c r="K7" s="10">
        <f t="shared" ref="K7:K9" si="2">D7+G7+J7</f>
        <v>27</v>
      </c>
      <c r="L7" s="13" t="s">
        <v>173</v>
      </c>
    </row>
    <row r="8" spans="1:14" ht="14.25" customHeight="1">
      <c r="A8" s="4" t="s">
        <v>174</v>
      </c>
      <c r="B8" s="4" t="s">
        <v>175</v>
      </c>
      <c r="C8" s="4" t="s">
        <v>24</v>
      </c>
      <c r="D8" s="28">
        <v>7</v>
      </c>
      <c r="E8" s="25">
        <v>7.5</v>
      </c>
      <c r="F8" s="25">
        <v>8</v>
      </c>
      <c r="G8" s="8">
        <f t="shared" si="0"/>
        <v>7.75</v>
      </c>
      <c r="H8" s="25">
        <v>8</v>
      </c>
      <c r="I8" s="25">
        <v>8</v>
      </c>
      <c r="J8" s="8">
        <f t="shared" si="1"/>
        <v>8</v>
      </c>
      <c r="K8" s="10">
        <f t="shared" si="2"/>
        <v>22.75</v>
      </c>
      <c r="L8" s="13" t="s">
        <v>176</v>
      </c>
    </row>
    <row r="9" spans="1:14" ht="14.25" customHeight="1">
      <c r="A9" s="4" t="s">
        <v>177</v>
      </c>
      <c r="B9" s="4" t="s">
        <v>178</v>
      </c>
      <c r="C9" s="4" t="s">
        <v>21</v>
      </c>
      <c r="D9" s="28">
        <v>6</v>
      </c>
      <c r="E9" s="25">
        <v>7</v>
      </c>
      <c r="F9" s="25">
        <v>8</v>
      </c>
      <c r="G9" s="8">
        <f t="shared" si="0"/>
        <v>7.5</v>
      </c>
      <c r="H9" s="25">
        <v>8</v>
      </c>
      <c r="I9" s="25">
        <v>8</v>
      </c>
      <c r="J9" s="8">
        <f t="shared" si="1"/>
        <v>8</v>
      </c>
      <c r="K9" s="10">
        <f t="shared" si="2"/>
        <v>21.5</v>
      </c>
      <c r="L9" s="13" t="s">
        <v>179</v>
      </c>
    </row>
    <row r="10" spans="1:14" ht="14.25" customHeight="1"/>
    <row r="11" spans="1:14" ht="14.25" customHeight="1">
      <c r="A11" s="18"/>
    </row>
    <row r="12" spans="1:14" ht="14.25" customHeight="1"/>
    <row r="13" spans="1:14" ht="14.25" customHeight="1">
      <c r="A13" s="37"/>
      <c r="B13" s="37"/>
      <c r="C13" s="37"/>
      <c r="D13" s="34"/>
    </row>
    <row r="14" spans="1:14" ht="14.25" customHeight="1">
      <c r="A14" s="37"/>
      <c r="B14" s="40"/>
      <c r="C14" s="40"/>
      <c r="D14" s="34"/>
    </row>
    <row r="15" spans="1:14" ht="14.25" customHeight="1">
      <c r="A15" s="37"/>
      <c r="B15" s="40"/>
      <c r="C15" s="40"/>
      <c r="D15" s="34"/>
    </row>
    <row r="16" spans="1:14" ht="14.25" customHeight="1">
      <c r="A16" s="37"/>
      <c r="B16" s="40"/>
      <c r="C16" s="40"/>
      <c r="D16" s="34"/>
    </row>
    <row r="17" spans="1:4" ht="14.25" customHeight="1">
      <c r="A17" s="18"/>
      <c r="B17" s="34"/>
      <c r="C17" s="34"/>
      <c r="D17" s="34"/>
    </row>
    <row r="18" spans="1:4" ht="14.25" customHeight="1">
      <c r="A18" s="34"/>
      <c r="B18" s="34"/>
      <c r="C18" s="34"/>
      <c r="D18" s="34"/>
    </row>
    <row r="19" spans="1:4" ht="14.25" customHeight="1">
      <c r="A19" s="34"/>
      <c r="B19" s="34"/>
      <c r="C19" s="43" t="s">
        <v>180</v>
      </c>
    </row>
    <row r="20" spans="1:4" ht="14.25" customHeight="1">
      <c r="A20" s="37"/>
      <c r="B20" s="34"/>
      <c r="C20" s="34"/>
      <c r="D20" s="34"/>
    </row>
    <row r="21" spans="1:4" ht="14.25" customHeight="1"/>
    <row r="22" spans="1:4" ht="14.25" customHeight="1"/>
    <row r="23" spans="1:4" ht="14.25" customHeight="1"/>
    <row r="24" spans="1:4" ht="14.25" customHeight="1"/>
    <row r="25" spans="1:4" ht="14.25" customHeight="1"/>
    <row r="26" spans="1:4" ht="14.25" customHeight="1"/>
    <row r="27" spans="1:4" ht="14.25" customHeight="1"/>
    <row r="28" spans="1:4" ht="14.25" customHeight="1"/>
    <row r="29" spans="1:4" ht="14.25" customHeight="1"/>
    <row r="30" spans="1:4" ht="14.25" customHeight="1"/>
    <row r="31" spans="1:4" ht="14.25" customHeight="1"/>
    <row r="32" spans="1:4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E5:F5"/>
    <mergeCell ref="H5:I5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I.A</vt:lpstr>
      <vt:lpstr>II.A</vt:lpstr>
      <vt:lpstr>II.B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Claudio</dc:creator>
  <cp:lastModifiedBy>PC</cp:lastModifiedBy>
  <dcterms:created xsi:type="dcterms:W3CDTF">2015-02-10T12:57:14Z</dcterms:created>
  <dcterms:modified xsi:type="dcterms:W3CDTF">2026-02-05T07:40:46Z</dcterms:modified>
</cp:coreProperties>
</file>